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AFE91B0-A8A9-47C6-B70B-1FC2E7595A1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ASIC FOREX" sheetId="6" r:id="rId1"/>
    <sheet name=" BASIC COMEX" sheetId="3" r:id="rId2"/>
    <sheet name="BASIC CRUDE OIL" sheetId="4" r:id="rId3"/>
    <sheet name="BASIC INDEX" sheetId="5" r:id="rId4"/>
  </sheets>
  <definedNames>
    <definedName name="_xlnm._FilterDatabase" localSheetId="3" hidden="1">'BASIC INDEX'!$A$231:$J$256</definedName>
  </definedNames>
  <calcPr calcId="191029"/>
</workbook>
</file>

<file path=xl/calcChain.xml><?xml version="1.0" encoding="utf-8"?>
<calcChain xmlns="http://schemas.openxmlformats.org/spreadsheetml/2006/main">
  <c r="I10" i="5" l="1"/>
  <c r="H10" i="5"/>
  <c r="J10" i="5" s="1"/>
  <c r="I11" i="5"/>
  <c r="H11" i="5"/>
  <c r="J11" i="5" s="1"/>
  <c r="I12" i="5"/>
  <c r="H12" i="5"/>
  <c r="I14" i="5"/>
  <c r="H14" i="5"/>
  <c r="I13" i="5"/>
  <c r="H13" i="5"/>
  <c r="I15" i="5"/>
  <c r="H15" i="5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J20" i="3" l="1"/>
  <c r="J12" i="5"/>
  <c r="J13" i="5"/>
  <c r="J27" i="3"/>
  <c r="J14" i="5"/>
  <c r="J14" i="3"/>
  <c r="J7" i="3"/>
  <c r="J13" i="3"/>
  <c r="J15" i="5"/>
  <c r="J8" i="3"/>
  <c r="J26" i="3"/>
  <c r="J21" i="3"/>
  <c r="J10" i="3"/>
  <c r="J19" i="3"/>
  <c r="J22" i="3"/>
  <c r="J31" i="3"/>
  <c r="J12" i="3"/>
  <c r="J15" i="3"/>
  <c r="J17" i="3"/>
  <c r="J23" i="3"/>
  <c r="J25" i="3"/>
  <c r="J28" i="3"/>
  <c r="J30" i="3"/>
  <c r="J32" i="3"/>
  <c r="J9" i="3"/>
  <c r="J11" i="3"/>
  <c r="J16" i="3"/>
  <c r="J18" i="3"/>
  <c r="J24" i="3"/>
  <c r="J29" i="3"/>
  <c r="I16" i="5"/>
  <c r="I20" i="5" l="1"/>
  <c r="H20" i="5"/>
  <c r="J20" i="5" s="1"/>
  <c r="I18" i="5"/>
  <c r="H18" i="5"/>
  <c r="I19" i="5"/>
  <c r="H19" i="5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21" i="5"/>
  <c r="H21" i="5"/>
  <c r="I22" i="5"/>
  <c r="H22" i="5"/>
  <c r="I23" i="5"/>
  <c r="H23" i="5"/>
  <c r="I26" i="5"/>
  <c r="H26" i="5"/>
  <c r="I25" i="5"/>
  <c r="H25" i="5"/>
  <c r="I24" i="5"/>
  <c r="H24" i="5"/>
  <c r="I27" i="5"/>
  <c r="H27" i="5"/>
  <c r="I32" i="5"/>
  <c r="H32" i="5"/>
  <c r="I31" i="5"/>
  <c r="H31" i="5"/>
  <c r="I30" i="5"/>
  <c r="H30" i="5"/>
  <c r="I29" i="5"/>
  <c r="H29" i="5"/>
  <c r="I28" i="5"/>
  <c r="H28" i="5"/>
  <c r="I34" i="5"/>
  <c r="H34" i="5"/>
  <c r="I35" i="5"/>
  <c r="H35" i="5"/>
  <c r="I36" i="5"/>
  <c r="H36" i="5"/>
  <c r="I38" i="5"/>
  <c r="H38" i="5"/>
  <c r="I37" i="5"/>
  <c r="H37" i="5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39" i="5"/>
  <c r="H39" i="5"/>
  <c r="I41" i="5"/>
  <c r="H41" i="5"/>
  <c r="I40" i="5"/>
  <c r="H40" i="5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42" i="5"/>
  <c r="I44" i="5"/>
  <c r="H44" i="5"/>
  <c r="I43" i="5"/>
  <c r="H43" i="5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45" i="5"/>
  <c r="I46" i="5"/>
  <c r="H46" i="5"/>
  <c r="I47" i="5"/>
  <c r="H47" i="5"/>
  <c r="I48" i="5"/>
  <c r="H48" i="5"/>
  <c r="I105" i="3"/>
  <c r="H105" i="3"/>
  <c r="I104" i="3"/>
  <c r="H104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68" i="5"/>
  <c r="H68" i="5"/>
  <c r="J18" i="5" l="1"/>
  <c r="J38" i="3"/>
  <c r="J19" i="5"/>
  <c r="J37" i="3"/>
  <c r="J34" i="3"/>
  <c r="J36" i="3"/>
  <c r="J39" i="3"/>
  <c r="J40" i="3"/>
  <c r="J21" i="5"/>
  <c r="J42" i="3"/>
  <c r="J41" i="3"/>
  <c r="J35" i="3"/>
  <c r="J26" i="5"/>
  <c r="J22" i="5"/>
  <c r="J37" i="5"/>
  <c r="J36" i="5"/>
  <c r="J34" i="5"/>
  <c r="J29" i="5"/>
  <c r="J25" i="5"/>
  <c r="J23" i="5"/>
  <c r="J28" i="5"/>
  <c r="J32" i="5"/>
  <c r="J24" i="5"/>
  <c r="J27" i="5"/>
  <c r="J31" i="5"/>
  <c r="J30" i="5"/>
  <c r="J35" i="5"/>
  <c r="J54" i="3"/>
  <c r="J55" i="3"/>
  <c r="J38" i="5"/>
  <c r="J56" i="3"/>
  <c r="J58" i="3"/>
  <c r="J77" i="3"/>
  <c r="J39" i="5"/>
  <c r="J72" i="3"/>
  <c r="J74" i="3"/>
  <c r="J62" i="3"/>
  <c r="J75" i="3"/>
  <c r="J44" i="3"/>
  <c r="J69" i="3"/>
  <c r="J48" i="3"/>
  <c r="J52" i="3"/>
  <c r="J68" i="3"/>
  <c r="J73" i="3"/>
  <c r="J84" i="3"/>
  <c r="J63" i="3"/>
  <c r="J64" i="3"/>
  <c r="J45" i="3"/>
  <c r="J47" i="3"/>
  <c r="J49" i="3"/>
  <c r="J51" i="3"/>
  <c r="J59" i="3"/>
  <c r="J61" i="3"/>
  <c r="J65" i="3"/>
  <c r="J70" i="3"/>
  <c r="J46" i="5"/>
  <c r="J43" i="3"/>
  <c r="J46" i="3"/>
  <c r="J50" i="3"/>
  <c r="J53" i="3"/>
  <c r="J57" i="3"/>
  <c r="J60" i="3"/>
  <c r="J66" i="3"/>
  <c r="J71" i="3"/>
  <c r="J40" i="5"/>
  <c r="J78" i="3"/>
  <c r="J80" i="3"/>
  <c r="J41" i="5"/>
  <c r="J81" i="3"/>
  <c r="J87" i="3"/>
  <c r="J88" i="3"/>
  <c r="J43" i="5"/>
  <c r="J83" i="3"/>
  <c r="J44" i="5"/>
  <c r="J76" i="3"/>
  <c r="J79" i="3"/>
  <c r="J82" i="3"/>
  <c r="J86" i="3"/>
  <c r="J89" i="3"/>
  <c r="J85" i="3"/>
  <c r="J90" i="3"/>
  <c r="J93" i="3"/>
  <c r="J47" i="5"/>
  <c r="J92" i="3"/>
  <c r="J91" i="3"/>
  <c r="J94" i="3"/>
  <c r="J96" i="3"/>
  <c r="J99" i="3"/>
  <c r="J48" i="5"/>
  <c r="J97" i="3"/>
  <c r="J98" i="3"/>
  <c r="J100" i="3"/>
  <c r="J102" i="3"/>
  <c r="J104" i="3"/>
  <c r="J68" i="5"/>
  <c r="J95" i="3"/>
  <c r="J101" i="3"/>
  <c r="J105" i="3"/>
  <c r="H50" i="5"/>
  <c r="I50" i="5"/>
  <c r="I51" i="5"/>
  <c r="H51" i="5"/>
  <c r="I52" i="5"/>
  <c r="H52" i="5"/>
  <c r="I55" i="5"/>
  <c r="H55" i="5"/>
  <c r="I57" i="5"/>
  <c r="H57" i="5"/>
  <c r="I56" i="5"/>
  <c r="H56" i="5"/>
  <c r="I58" i="5"/>
  <c r="H58" i="5"/>
  <c r="I59" i="5"/>
  <c r="H59" i="5"/>
  <c r="I62" i="5"/>
  <c r="H62" i="5"/>
  <c r="I61" i="5"/>
  <c r="H61" i="5"/>
  <c r="I60" i="5"/>
  <c r="H60" i="5"/>
  <c r="I63" i="5"/>
  <c r="H63" i="5"/>
  <c r="I64" i="5"/>
  <c r="H64" i="5"/>
  <c r="I65" i="5"/>
  <c r="H65" i="5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54" i="5"/>
  <c r="I53" i="5"/>
  <c r="J50" i="5" l="1"/>
  <c r="J51" i="5"/>
  <c r="J52" i="5"/>
  <c r="J55" i="5"/>
  <c r="J56" i="5"/>
  <c r="J57" i="5"/>
  <c r="J58" i="5"/>
  <c r="J60" i="5"/>
  <c r="J59" i="5"/>
  <c r="J62" i="5"/>
  <c r="J61" i="5"/>
  <c r="J63" i="5"/>
  <c r="J126" i="3"/>
  <c r="J116" i="3"/>
  <c r="J64" i="5"/>
  <c r="J117" i="3"/>
  <c r="J115" i="3"/>
  <c r="J118" i="3"/>
  <c r="J122" i="3"/>
  <c r="J107" i="3"/>
  <c r="J125" i="3"/>
  <c r="J127" i="3"/>
  <c r="J129" i="3"/>
  <c r="J132" i="3"/>
  <c r="J65" i="5"/>
  <c r="J111" i="3"/>
  <c r="J133" i="3"/>
  <c r="J108" i="3"/>
  <c r="J110" i="3"/>
  <c r="J113" i="3"/>
  <c r="J119" i="3"/>
  <c r="J121" i="3"/>
  <c r="J123" i="3"/>
  <c r="J130" i="3"/>
  <c r="J135" i="3"/>
  <c r="J109" i="3"/>
  <c r="J112" i="3"/>
  <c r="J120" i="3"/>
  <c r="J124" i="3"/>
  <c r="J128" i="3"/>
  <c r="J131" i="3"/>
  <c r="J137" i="3"/>
  <c r="J136" i="3"/>
  <c r="J106" i="3"/>
  <c r="J114" i="3"/>
  <c r="J134" i="3"/>
  <c r="I66" i="5"/>
  <c r="I70" i="5" l="1"/>
  <c r="H70" i="5"/>
  <c r="I69" i="5"/>
  <c r="H69" i="5"/>
  <c r="I72" i="5"/>
  <c r="H72" i="5"/>
  <c r="I73" i="5"/>
  <c r="H73" i="5"/>
  <c r="I74" i="5"/>
  <c r="H74" i="5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71" i="5"/>
  <c r="J70" i="5" l="1"/>
  <c r="J69" i="5"/>
  <c r="J72" i="5"/>
  <c r="J145" i="3"/>
  <c r="J73" i="5"/>
  <c r="J141" i="3"/>
  <c r="J140" i="3"/>
  <c r="J148" i="3"/>
  <c r="J74" i="5"/>
  <c r="J139" i="3"/>
  <c r="J142" i="3"/>
  <c r="J144" i="3"/>
  <c r="J146" i="3"/>
  <c r="J147" i="3"/>
  <c r="J143" i="3"/>
  <c r="J149" i="3"/>
  <c r="I81" i="5"/>
  <c r="I80" i="5"/>
  <c r="H80" i="5"/>
  <c r="I79" i="5"/>
  <c r="H79" i="5"/>
  <c r="I78" i="5"/>
  <c r="H78" i="5"/>
  <c r="I77" i="5"/>
  <c r="H77" i="5"/>
  <c r="I76" i="5"/>
  <c r="H76" i="5"/>
  <c r="I75" i="5"/>
  <c r="I162" i="3"/>
  <c r="H162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87" i="5"/>
  <c r="H87" i="5"/>
  <c r="I90" i="5"/>
  <c r="H90" i="5"/>
  <c r="J80" i="5" l="1"/>
  <c r="J157" i="3"/>
  <c r="J76" i="5"/>
  <c r="J152" i="3"/>
  <c r="J156" i="3"/>
  <c r="J153" i="3"/>
  <c r="J151" i="3"/>
  <c r="J159" i="3"/>
  <c r="J150" i="3"/>
  <c r="J155" i="3"/>
  <c r="J158" i="3"/>
  <c r="J162" i="3"/>
  <c r="J154" i="3"/>
  <c r="J77" i="5"/>
  <c r="J79" i="5"/>
  <c r="J78" i="5"/>
  <c r="J87" i="5"/>
  <c r="J90" i="5"/>
  <c r="H82" i="5" l="1"/>
  <c r="I82" i="5"/>
  <c r="I83" i="5"/>
  <c r="H83" i="5"/>
  <c r="I85" i="5"/>
  <c r="H85" i="5"/>
  <c r="I84" i="5"/>
  <c r="H84" i="5"/>
  <c r="I86" i="5"/>
  <c r="H86" i="5"/>
  <c r="I88" i="5"/>
  <c r="H88" i="5"/>
  <c r="I91" i="5"/>
  <c r="H91" i="5"/>
  <c r="I89" i="5"/>
  <c r="H89" i="5"/>
  <c r="I92" i="5"/>
  <c r="H92" i="5"/>
  <c r="I94" i="5"/>
  <c r="H94" i="5"/>
  <c r="I93" i="5"/>
  <c r="H93" i="5"/>
  <c r="I97" i="5"/>
  <c r="H97" i="5"/>
  <c r="I98" i="5"/>
  <c r="H98" i="5"/>
  <c r="I99" i="5"/>
  <c r="H99" i="5"/>
  <c r="I100" i="5"/>
  <c r="H100" i="5"/>
  <c r="I101" i="5"/>
  <c r="H101" i="5"/>
  <c r="I105" i="5"/>
  <c r="H105" i="5"/>
  <c r="I104" i="5"/>
  <c r="H104" i="5"/>
  <c r="I103" i="5"/>
  <c r="H103" i="5"/>
  <c r="I107" i="5"/>
  <c r="H107" i="5"/>
  <c r="I110" i="5"/>
  <c r="H110" i="5"/>
  <c r="I109" i="5"/>
  <c r="H109" i="5"/>
  <c r="I112" i="5"/>
  <c r="H112" i="5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1" i="3"/>
  <c r="H161" i="3"/>
  <c r="I160" i="3"/>
  <c r="H160" i="3"/>
  <c r="H113" i="5"/>
  <c r="I113" i="5"/>
  <c r="I116" i="5"/>
  <c r="H116" i="5"/>
  <c r="I115" i="5"/>
  <c r="H115" i="5"/>
  <c r="I120" i="5"/>
  <c r="H120" i="5"/>
  <c r="I119" i="5"/>
  <c r="H119" i="5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H118" i="5"/>
  <c r="J82" i="5" l="1"/>
  <c r="J83" i="5"/>
  <c r="J85" i="5"/>
  <c r="J84" i="5"/>
  <c r="J86" i="5"/>
  <c r="J89" i="5"/>
  <c r="J88" i="5"/>
  <c r="J91" i="5"/>
  <c r="J92" i="5"/>
  <c r="J94" i="5"/>
  <c r="J93" i="5"/>
  <c r="J97" i="5"/>
  <c r="J98" i="5"/>
  <c r="J101" i="5"/>
  <c r="J99" i="5"/>
  <c r="J103" i="5"/>
  <c r="J100" i="5"/>
  <c r="J105" i="5"/>
  <c r="J177" i="3"/>
  <c r="J104" i="5"/>
  <c r="J107" i="5"/>
  <c r="J110" i="5"/>
  <c r="J109" i="5"/>
  <c r="J188" i="3"/>
  <c r="J191" i="3"/>
  <c r="J167" i="3"/>
  <c r="J184" i="3"/>
  <c r="J174" i="3"/>
  <c r="J178" i="3"/>
  <c r="J165" i="3"/>
  <c r="J173" i="3"/>
  <c r="J185" i="3"/>
  <c r="J196" i="3"/>
  <c r="J112" i="5"/>
  <c r="J182" i="3"/>
  <c r="J194" i="3"/>
  <c r="J163" i="3"/>
  <c r="J181" i="3"/>
  <c r="J190" i="3"/>
  <c r="J197" i="3"/>
  <c r="J199" i="3"/>
  <c r="J164" i="3"/>
  <c r="J166" i="3"/>
  <c r="J120" i="5"/>
  <c r="J113" i="5"/>
  <c r="J160" i="3"/>
  <c r="J169" i="3"/>
  <c r="J170" i="3"/>
  <c r="J172" i="3"/>
  <c r="J175" i="3"/>
  <c r="J180" i="3"/>
  <c r="J187" i="3"/>
  <c r="J189" i="3"/>
  <c r="J192" i="3"/>
  <c r="J201" i="3"/>
  <c r="J171" i="3"/>
  <c r="J176" i="3"/>
  <c r="J183" i="3"/>
  <c r="J186" i="3"/>
  <c r="J193" i="3"/>
  <c r="J195" i="3"/>
  <c r="J200" i="3"/>
  <c r="J161" i="3"/>
  <c r="J168" i="3"/>
  <c r="J116" i="5"/>
  <c r="J198" i="3"/>
  <c r="J115" i="5"/>
  <c r="J202" i="3"/>
  <c r="J206" i="3"/>
  <c r="J207" i="3"/>
  <c r="J119" i="5"/>
  <c r="J205" i="3"/>
  <c r="J208" i="3"/>
  <c r="J211" i="3"/>
  <c r="J203" i="3"/>
  <c r="J209" i="3"/>
  <c r="J204" i="3"/>
  <c r="J210" i="3"/>
  <c r="J212" i="3"/>
  <c r="H121" i="5"/>
  <c r="H122" i="5"/>
  <c r="I122" i="5"/>
  <c r="I123" i="5"/>
  <c r="H123" i="5"/>
  <c r="H124" i="5"/>
  <c r="I124" i="5"/>
  <c r="I126" i="5"/>
  <c r="H126" i="5"/>
  <c r="I125" i="5"/>
  <c r="H125" i="5"/>
  <c r="I226" i="3"/>
  <c r="H226" i="3"/>
  <c r="I225" i="3"/>
  <c r="H225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128" i="5"/>
  <c r="H128" i="5"/>
  <c r="I130" i="5"/>
  <c r="H130" i="5"/>
  <c r="I132" i="5"/>
  <c r="H132" i="5"/>
  <c r="I135" i="5"/>
  <c r="H135" i="5"/>
  <c r="I138" i="5"/>
  <c r="H138" i="5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H141" i="5"/>
  <c r="I141" i="5"/>
  <c r="I142" i="5"/>
  <c r="H142" i="5"/>
  <c r="I143" i="5"/>
  <c r="H143" i="5"/>
  <c r="I144" i="5"/>
  <c r="H144" i="5"/>
  <c r="I145" i="5"/>
  <c r="H145" i="5"/>
  <c r="I148" i="5"/>
  <c r="H148" i="5"/>
  <c r="I149" i="5"/>
  <c r="H149" i="5"/>
  <c r="I150" i="5"/>
  <c r="H150" i="5"/>
  <c r="I153" i="5"/>
  <c r="H153" i="5"/>
  <c r="I152" i="5"/>
  <c r="H152" i="5"/>
  <c r="I151" i="5"/>
  <c r="H151" i="5"/>
  <c r="I155" i="5"/>
  <c r="H155" i="5"/>
  <c r="I156" i="5"/>
  <c r="H156" i="5"/>
  <c r="I158" i="5"/>
  <c r="H158" i="5"/>
  <c r="I159" i="5"/>
  <c r="H159" i="5"/>
  <c r="I160" i="5"/>
  <c r="H160" i="5"/>
  <c r="I163" i="5"/>
  <c r="H163" i="5"/>
  <c r="I162" i="5"/>
  <c r="H162" i="5"/>
  <c r="I165" i="5"/>
  <c r="H165" i="5"/>
  <c r="I166" i="5"/>
  <c r="H166" i="5"/>
  <c r="I167" i="5"/>
  <c r="H167" i="5"/>
  <c r="I169" i="5"/>
  <c r="H169" i="5"/>
  <c r="I171" i="5"/>
  <c r="H171" i="5"/>
  <c r="I170" i="5"/>
  <c r="H170" i="5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H173" i="5"/>
  <c r="I173" i="5"/>
  <c r="H174" i="5"/>
  <c r="I174" i="5"/>
  <c r="I177" i="5"/>
  <c r="H177" i="5"/>
  <c r="I178" i="5"/>
  <c r="H178" i="5"/>
  <c r="I179" i="5"/>
  <c r="H179" i="5"/>
  <c r="I180" i="5"/>
  <c r="H180" i="5"/>
  <c r="I184" i="5"/>
  <c r="H184" i="5"/>
  <c r="I183" i="5"/>
  <c r="H183" i="5"/>
  <c r="I186" i="5"/>
  <c r="H186" i="5"/>
  <c r="I185" i="5"/>
  <c r="H185" i="5"/>
  <c r="I191" i="5"/>
  <c r="H191" i="5"/>
  <c r="I190" i="5"/>
  <c r="H190" i="5"/>
  <c r="I193" i="5"/>
  <c r="H193" i="5"/>
  <c r="I196" i="5"/>
  <c r="H196" i="5"/>
  <c r="I195" i="5"/>
  <c r="H195" i="5"/>
  <c r="I194" i="5"/>
  <c r="H194" i="5"/>
  <c r="I198" i="5"/>
  <c r="H198" i="5"/>
  <c r="I197" i="5"/>
  <c r="H197" i="5"/>
  <c r="I200" i="5"/>
  <c r="H200" i="5"/>
  <c r="I201" i="5"/>
  <c r="H201" i="5"/>
  <c r="I203" i="5"/>
  <c r="H203" i="5"/>
  <c r="I204" i="5"/>
  <c r="H204" i="5"/>
  <c r="I206" i="5"/>
  <c r="H206" i="5"/>
  <c r="I205" i="5"/>
  <c r="H205" i="5"/>
  <c r="I208" i="5"/>
  <c r="H208" i="5"/>
  <c r="I207" i="5"/>
  <c r="H207" i="5"/>
  <c r="I210" i="5"/>
  <c r="H210" i="5"/>
  <c r="I209" i="5"/>
  <c r="H209" i="5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H212" i="5"/>
  <c r="I212" i="5"/>
  <c r="I215" i="5"/>
  <c r="H215" i="5"/>
  <c r="I217" i="5"/>
  <c r="H217" i="5"/>
  <c r="I219" i="5"/>
  <c r="H219" i="5"/>
  <c r="I218" i="5"/>
  <c r="H218" i="5"/>
  <c r="I222" i="5"/>
  <c r="H222" i="5"/>
  <c r="I221" i="5"/>
  <c r="H221" i="5"/>
  <c r="I227" i="5"/>
  <c r="H227" i="5"/>
  <c r="I225" i="5"/>
  <c r="H225" i="5"/>
  <c r="I226" i="5"/>
  <c r="H226" i="5"/>
  <c r="I230" i="5"/>
  <c r="H230" i="5"/>
  <c r="I356" i="3"/>
  <c r="H356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231" i="5"/>
  <c r="H231" i="5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251" i="5"/>
  <c r="H251" i="5"/>
  <c r="I253" i="5"/>
  <c r="H253" i="5"/>
  <c r="I250" i="5"/>
  <c r="H250" i="5"/>
  <c r="I245" i="5"/>
  <c r="H245" i="5"/>
  <c r="I246" i="5"/>
  <c r="H246" i="5"/>
  <c r="I243" i="5"/>
  <c r="H243" i="5"/>
  <c r="I242" i="5"/>
  <c r="H242" i="5"/>
  <c r="I241" i="5"/>
  <c r="H241" i="5"/>
  <c r="I240" i="5"/>
  <c r="H240" i="5"/>
  <c r="I238" i="5"/>
  <c r="H238" i="5"/>
  <c r="I235" i="5"/>
  <c r="H235" i="5"/>
  <c r="I236" i="5"/>
  <c r="H236" i="5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254" i="5"/>
  <c r="H254" i="5"/>
  <c r="I255" i="5"/>
  <c r="H255" i="5"/>
  <c r="I256" i="5"/>
  <c r="H256" i="5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262" i="5"/>
  <c r="H262" i="5"/>
  <c r="J122" i="5" l="1"/>
  <c r="J123" i="5"/>
  <c r="J220" i="3"/>
  <c r="J124" i="5"/>
  <c r="J213" i="3"/>
  <c r="J126" i="5"/>
  <c r="J125" i="5"/>
  <c r="J217" i="3"/>
  <c r="J219" i="3"/>
  <c r="J221" i="3"/>
  <c r="J226" i="3"/>
  <c r="J222" i="3"/>
  <c r="J214" i="3"/>
  <c r="J216" i="3"/>
  <c r="J223" i="3"/>
  <c r="J225" i="3"/>
  <c r="J215" i="3"/>
  <c r="J218" i="3"/>
  <c r="J135" i="5"/>
  <c r="J128" i="5"/>
  <c r="J130" i="5"/>
  <c r="J132" i="5"/>
  <c r="J243" i="3"/>
  <c r="J227" i="3"/>
  <c r="J233" i="3"/>
  <c r="J238" i="3"/>
  <c r="J240" i="3"/>
  <c r="J228" i="3"/>
  <c r="J244" i="3"/>
  <c r="J138" i="5"/>
  <c r="J234" i="3"/>
  <c r="J241" i="3"/>
  <c r="J248" i="3"/>
  <c r="J237" i="3"/>
  <c r="J231" i="3"/>
  <c r="J247" i="3"/>
  <c r="J141" i="5"/>
  <c r="J229" i="3"/>
  <c r="J232" i="3"/>
  <c r="J235" i="3"/>
  <c r="J239" i="3"/>
  <c r="J242" i="3"/>
  <c r="J246" i="3"/>
  <c r="J249" i="3"/>
  <c r="J230" i="3"/>
  <c r="J236" i="3"/>
  <c r="J245" i="3"/>
  <c r="J142" i="5"/>
  <c r="J143" i="5"/>
  <c r="J144" i="5"/>
  <c r="J145" i="5"/>
  <c r="J148" i="5"/>
  <c r="J149" i="5"/>
  <c r="J150" i="5"/>
  <c r="J151" i="5"/>
  <c r="J153" i="5"/>
  <c r="J152" i="5"/>
  <c r="J155" i="5"/>
  <c r="J156" i="5"/>
  <c r="J158" i="5"/>
  <c r="J162" i="5"/>
  <c r="J159" i="5"/>
  <c r="J160" i="5"/>
  <c r="J165" i="5"/>
  <c r="J163" i="5"/>
  <c r="J166" i="5"/>
  <c r="J174" i="5"/>
  <c r="J256" i="3"/>
  <c r="J167" i="5"/>
  <c r="J250" i="3"/>
  <c r="J169" i="5"/>
  <c r="J255" i="3"/>
  <c r="J268" i="3"/>
  <c r="J286" i="3"/>
  <c r="J290" i="3"/>
  <c r="J275" i="3"/>
  <c r="J283" i="3"/>
  <c r="J260" i="3"/>
  <c r="J265" i="3"/>
  <c r="J171" i="5"/>
  <c r="J173" i="5"/>
  <c r="J287" i="3"/>
  <c r="J289" i="3"/>
  <c r="J292" i="3"/>
  <c r="J294" i="3"/>
  <c r="J170" i="5"/>
  <c r="J262" i="3"/>
  <c r="J263" i="3"/>
  <c r="J254" i="3"/>
  <c r="J257" i="3"/>
  <c r="J261" i="3"/>
  <c r="J269" i="3"/>
  <c r="J270" i="3"/>
  <c r="J276" i="3"/>
  <c r="J271" i="3"/>
  <c r="J285" i="3"/>
  <c r="J259" i="3"/>
  <c r="J251" i="3"/>
  <c r="J253" i="3"/>
  <c r="J267" i="3"/>
  <c r="J277" i="3"/>
  <c r="J278" i="3"/>
  <c r="J279" i="3"/>
  <c r="J296" i="3"/>
  <c r="J252" i="3"/>
  <c r="J258" i="3"/>
  <c r="J264" i="3"/>
  <c r="J266" i="3"/>
  <c r="J273" i="3"/>
  <c r="J282" i="3"/>
  <c r="J284" i="3"/>
  <c r="J288" i="3"/>
  <c r="J293" i="3"/>
  <c r="J281" i="3"/>
  <c r="J177" i="5"/>
  <c r="J274" i="3"/>
  <c r="J280" i="3"/>
  <c r="J291" i="3"/>
  <c r="J295" i="3"/>
  <c r="J297" i="3"/>
  <c r="J178" i="5"/>
  <c r="J179" i="5"/>
  <c r="J180" i="5"/>
  <c r="J184" i="5"/>
  <c r="J190" i="5"/>
  <c r="J185" i="5"/>
  <c r="J183" i="5"/>
  <c r="J186" i="5"/>
  <c r="J195" i="5"/>
  <c r="J193" i="5"/>
  <c r="J197" i="5"/>
  <c r="J194" i="5"/>
  <c r="J191" i="5"/>
  <c r="J196" i="5"/>
  <c r="J198" i="5"/>
  <c r="J200" i="5"/>
  <c r="J201" i="5"/>
  <c r="J203" i="5"/>
  <c r="J209" i="5"/>
  <c r="J207" i="5"/>
  <c r="J205" i="5"/>
  <c r="J204" i="5"/>
  <c r="J206" i="5"/>
  <c r="J303" i="3"/>
  <c r="J299" i="3"/>
  <c r="J208" i="5"/>
  <c r="J323" i="3"/>
  <c r="J301" i="3"/>
  <c r="J305" i="3"/>
  <c r="J307" i="3"/>
  <c r="J309" i="3"/>
  <c r="J318" i="3"/>
  <c r="J300" i="3"/>
  <c r="J210" i="5"/>
  <c r="J298" i="3"/>
  <c r="J310" i="3"/>
  <c r="J331" i="3"/>
  <c r="J313" i="3"/>
  <c r="J315" i="3"/>
  <c r="J317" i="3"/>
  <c r="J325" i="3"/>
  <c r="J328" i="3"/>
  <c r="J302" i="3"/>
  <c r="J308" i="3"/>
  <c r="J314" i="3"/>
  <c r="J316" i="3"/>
  <c r="J321" i="3"/>
  <c r="J324" i="3"/>
  <c r="J329" i="3"/>
  <c r="J304" i="3"/>
  <c r="J306" i="3"/>
  <c r="J311" i="3"/>
  <c r="J319" i="3"/>
  <c r="J320" i="3"/>
  <c r="J322" i="3"/>
  <c r="J326" i="3"/>
  <c r="J327" i="3"/>
  <c r="J330" i="3"/>
  <c r="J332" i="3"/>
  <c r="J212" i="5"/>
  <c r="J215" i="5"/>
  <c r="J218" i="5"/>
  <c r="J219" i="5"/>
  <c r="J217" i="5"/>
  <c r="J340" i="3"/>
  <c r="J222" i="5"/>
  <c r="J221" i="5"/>
  <c r="J347" i="3"/>
  <c r="J350" i="3"/>
  <c r="J227" i="5"/>
  <c r="J339" i="3"/>
  <c r="J341" i="3"/>
  <c r="J342" i="3"/>
  <c r="J225" i="5"/>
  <c r="J333" i="3"/>
  <c r="J337" i="3"/>
  <c r="J348" i="3"/>
  <c r="J226" i="5"/>
  <c r="J230" i="5"/>
  <c r="J358" i="3"/>
  <c r="J359" i="3"/>
  <c r="J344" i="3"/>
  <c r="J361" i="3"/>
  <c r="J231" i="5"/>
  <c r="J334" i="3"/>
  <c r="J336" i="3"/>
  <c r="J343" i="3"/>
  <c r="J345" i="3"/>
  <c r="J349" i="3"/>
  <c r="J352" i="3"/>
  <c r="J356" i="3"/>
  <c r="J346" i="3"/>
  <c r="J351" i="3"/>
  <c r="J335" i="3"/>
  <c r="J338" i="3"/>
  <c r="J250" i="5"/>
  <c r="J245" i="5"/>
  <c r="J253" i="5"/>
  <c r="J360" i="3"/>
  <c r="J362" i="3"/>
  <c r="J364" i="3"/>
  <c r="J363" i="3"/>
  <c r="J251" i="5"/>
  <c r="J246" i="5"/>
  <c r="J243" i="5"/>
  <c r="J379" i="3"/>
  <c r="J242" i="5"/>
  <c r="J241" i="5"/>
  <c r="J382" i="3"/>
  <c r="J366" i="3"/>
  <c r="J240" i="5"/>
  <c r="J369" i="3"/>
  <c r="J375" i="3"/>
  <c r="J378" i="3"/>
  <c r="J235" i="5"/>
  <c r="J238" i="5"/>
  <c r="J368" i="3"/>
  <c r="J371" i="3"/>
  <c r="J373" i="3"/>
  <c r="J236" i="5"/>
  <c r="J365" i="3"/>
  <c r="J367" i="3"/>
  <c r="J370" i="3"/>
  <c r="J372" i="3"/>
  <c r="J376" i="3"/>
  <c r="J381" i="3"/>
  <c r="J383" i="3"/>
  <c r="J254" i="5"/>
  <c r="J374" i="3"/>
  <c r="J377" i="3"/>
  <c r="J380" i="3"/>
  <c r="J384" i="3"/>
  <c r="J389" i="3"/>
  <c r="J393" i="3"/>
  <c r="J255" i="5"/>
  <c r="J387" i="3"/>
  <c r="J386" i="3"/>
  <c r="J390" i="3"/>
  <c r="J392" i="3"/>
  <c r="J256" i="5"/>
  <c r="J262" i="5"/>
  <c r="J388" i="3"/>
  <c r="J385" i="3"/>
  <c r="J391" i="3"/>
  <c r="J394" i="3"/>
  <c r="H258" i="5"/>
  <c r="I258" i="5"/>
  <c r="I259" i="5"/>
  <c r="H259" i="5"/>
  <c r="I261" i="5"/>
  <c r="H261" i="5"/>
  <c r="I260" i="5"/>
  <c r="H260" i="5"/>
  <c r="I263" i="5"/>
  <c r="H263" i="5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H266" i="5"/>
  <c r="I266" i="5"/>
  <c r="I268" i="5"/>
  <c r="H268" i="5"/>
  <c r="I272" i="5"/>
  <c r="H272" i="5"/>
  <c r="I271" i="5"/>
  <c r="H271" i="5"/>
  <c r="I275" i="5"/>
  <c r="H275" i="5"/>
  <c r="I274" i="5"/>
  <c r="H274" i="5"/>
  <c r="I278" i="5"/>
  <c r="H278" i="5"/>
  <c r="I282" i="5"/>
  <c r="H282" i="5"/>
  <c r="I286" i="5"/>
  <c r="H286" i="5"/>
  <c r="I289" i="5"/>
  <c r="H289" i="5"/>
  <c r="I288" i="5"/>
  <c r="H288" i="5"/>
  <c r="I419" i="3"/>
  <c r="H419" i="3"/>
  <c r="I418" i="3"/>
  <c r="H418" i="3"/>
  <c r="I417" i="3"/>
  <c r="H417" i="3"/>
  <c r="I416" i="3"/>
  <c r="H416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302" i="5"/>
  <c r="H302" i="5"/>
  <c r="I293" i="5"/>
  <c r="H293" i="5"/>
  <c r="I292" i="5"/>
  <c r="H292" i="5"/>
  <c r="I296" i="5"/>
  <c r="H296" i="5"/>
  <c r="I295" i="5"/>
  <c r="H295" i="5"/>
  <c r="I299" i="5"/>
  <c r="H299" i="5"/>
  <c r="I298" i="5"/>
  <c r="H298" i="5"/>
  <c r="I424" i="3"/>
  <c r="H424" i="3"/>
  <c r="I423" i="3"/>
  <c r="H423" i="3"/>
  <c r="I422" i="3"/>
  <c r="H422" i="3"/>
  <c r="I421" i="3"/>
  <c r="H421" i="3"/>
  <c r="I420" i="3"/>
  <c r="H420" i="3"/>
  <c r="I301" i="5"/>
  <c r="H301" i="5"/>
  <c r="I304" i="5"/>
  <c r="H304" i="5"/>
  <c r="I306" i="5"/>
  <c r="H306" i="5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H307" i="5"/>
  <c r="I307" i="5"/>
  <c r="I311" i="5"/>
  <c r="H311" i="5"/>
  <c r="I310" i="5"/>
  <c r="H310" i="5"/>
  <c r="I308" i="5"/>
  <c r="H308" i="5"/>
  <c r="I312" i="5"/>
  <c r="H312" i="5"/>
  <c r="I316" i="5"/>
  <c r="H316" i="5"/>
  <c r="I315" i="5"/>
  <c r="H315" i="5"/>
  <c r="I314" i="5"/>
  <c r="H314" i="5"/>
  <c r="I321" i="5"/>
  <c r="H321" i="5"/>
  <c r="I320" i="5"/>
  <c r="H320" i="5"/>
  <c r="I319" i="5"/>
  <c r="H319" i="5"/>
  <c r="I324" i="5"/>
  <c r="H324" i="5"/>
  <c r="I323" i="5"/>
  <c r="H323" i="5"/>
  <c r="I327" i="5"/>
  <c r="H327" i="5"/>
  <c r="I326" i="5"/>
  <c r="H326" i="5"/>
  <c r="I450" i="3"/>
  <c r="H450" i="3"/>
  <c r="I449" i="3"/>
  <c r="H449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328" i="5"/>
  <c r="H328" i="5"/>
  <c r="I329" i="5"/>
  <c r="H329" i="5"/>
  <c r="I332" i="5"/>
  <c r="H332" i="5"/>
  <c r="I331" i="5"/>
  <c r="H331" i="5"/>
  <c r="I330" i="5"/>
  <c r="H330" i="5"/>
  <c r="I335" i="5"/>
  <c r="H335" i="5"/>
  <c r="I334" i="5"/>
  <c r="H334" i="5"/>
  <c r="I338" i="5"/>
  <c r="H338" i="5"/>
  <c r="I337" i="5"/>
  <c r="H337" i="5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341" i="5"/>
  <c r="H341" i="5"/>
  <c r="I346" i="5"/>
  <c r="H346" i="5"/>
  <c r="I345" i="5"/>
  <c r="H345" i="5"/>
  <c r="I349" i="5"/>
  <c r="H349" i="5"/>
  <c r="I348" i="5"/>
  <c r="H348" i="5"/>
  <c r="I353" i="5"/>
  <c r="H353" i="5"/>
  <c r="I352" i="5"/>
  <c r="H352" i="5"/>
  <c r="I358" i="5"/>
  <c r="H358" i="5"/>
  <c r="I385" i="5"/>
  <c r="H385" i="5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H360" i="5"/>
  <c r="I360" i="5"/>
  <c r="I362" i="5"/>
  <c r="H362" i="5"/>
  <c r="I364" i="5"/>
  <c r="H364" i="5"/>
  <c r="I365" i="5"/>
  <c r="H365" i="5"/>
  <c r="I368" i="5"/>
  <c r="H368" i="5"/>
  <c r="I367" i="5"/>
  <c r="H367" i="5"/>
  <c r="I371" i="5"/>
  <c r="H371" i="5"/>
  <c r="I372" i="5"/>
  <c r="H372" i="5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374" i="5"/>
  <c r="H374" i="5"/>
  <c r="I373" i="5"/>
  <c r="H373" i="5"/>
  <c r="I508" i="3"/>
  <c r="H508" i="3"/>
  <c r="I507" i="3"/>
  <c r="H507" i="3"/>
  <c r="I506" i="3"/>
  <c r="H506" i="3"/>
  <c r="I505" i="3"/>
  <c r="H505" i="3"/>
  <c r="I504" i="3"/>
  <c r="H504" i="3"/>
  <c r="I377" i="5"/>
  <c r="H377" i="5"/>
  <c r="I380" i="5"/>
  <c r="H380" i="5"/>
  <c r="I381" i="5"/>
  <c r="H381" i="5"/>
  <c r="I384" i="5"/>
  <c r="H384" i="5"/>
  <c r="I390" i="5"/>
  <c r="H390" i="5"/>
  <c r="I389" i="5"/>
  <c r="H389" i="5"/>
  <c r="H530" i="3"/>
  <c r="I530" i="3"/>
  <c r="I529" i="3"/>
  <c r="H529" i="3"/>
  <c r="I528" i="3"/>
  <c r="H528" i="3"/>
  <c r="I527" i="3"/>
  <c r="H527" i="3"/>
  <c r="I526" i="3"/>
  <c r="H526" i="3"/>
  <c r="I525" i="3"/>
  <c r="H525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H210" i="4"/>
  <c r="H209" i="4"/>
  <c r="J258" i="5" l="1"/>
  <c r="J259" i="5"/>
  <c r="J261" i="5"/>
  <c r="J260" i="5"/>
  <c r="J266" i="5"/>
  <c r="J402" i="3"/>
  <c r="J397" i="3"/>
  <c r="J263" i="5"/>
  <c r="J399" i="3"/>
  <c r="J400" i="3"/>
  <c r="J403" i="3"/>
  <c r="J396" i="3"/>
  <c r="J398" i="3"/>
  <c r="J401" i="3"/>
  <c r="J282" i="5"/>
  <c r="J274" i="5"/>
  <c r="J271" i="5"/>
  <c r="J268" i="5"/>
  <c r="J405" i="3"/>
  <c r="J272" i="5"/>
  <c r="J275" i="5"/>
  <c r="J412" i="3"/>
  <c r="J278" i="5"/>
  <c r="J410" i="3"/>
  <c r="J418" i="3"/>
  <c r="J286" i="5"/>
  <c r="J406" i="3"/>
  <c r="J409" i="3"/>
  <c r="J417" i="3"/>
  <c r="J414" i="3"/>
  <c r="J289" i="5"/>
  <c r="J288" i="5"/>
  <c r="J404" i="3"/>
  <c r="J407" i="3"/>
  <c r="J408" i="3"/>
  <c r="J411" i="3"/>
  <c r="J413" i="3"/>
  <c r="J416" i="3"/>
  <c r="J419" i="3"/>
  <c r="J296" i="5"/>
  <c r="J293" i="5"/>
  <c r="J302" i="5"/>
  <c r="J292" i="5"/>
  <c r="J295" i="5"/>
  <c r="J299" i="5"/>
  <c r="J298" i="5"/>
  <c r="J422" i="3"/>
  <c r="J420" i="3"/>
  <c r="J301" i="5"/>
  <c r="J423" i="3"/>
  <c r="J421" i="3"/>
  <c r="J424" i="3"/>
  <c r="J320" i="5"/>
  <c r="J314" i="5"/>
  <c r="J316" i="5"/>
  <c r="J308" i="5"/>
  <c r="J311" i="5"/>
  <c r="J304" i="5"/>
  <c r="J306" i="5"/>
  <c r="J425" i="3"/>
  <c r="J426" i="3"/>
  <c r="J430" i="3"/>
  <c r="J307" i="5"/>
  <c r="J429" i="3"/>
  <c r="J428" i="3"/>
  <c r="J427" i="3"/>
  <c r="J431" i="3"/>
  <c r="J433" i="3"/>
  <c r="J432" i="3"/>
  <c r="J319" i="5"/>
  <c r="J312" i="5"/>
  <c r="J310" i="5"/>
  <c r="J315" i="5"/>
  <c r="J321" i="5"/>
  <c r="J444" i="3"/>
  <c r="J326" i="5"/>
  <c r="J323" i="5"/>
  <c r="J441" i="3"/>
  <c r="J324" i="5"/>
  <c r="J435" i="3"/>
  <c r="J438" i="3"/>
  <c r="J439" i="3"/>
  <c r="J437" i="3"/>
  <c r="J442" i="3"/>
  <c r="J447" i="3"/>
  <c r="J450" i="3"/>
  <c r="J327" i="5"/>
  <c r="J449" i="3"/>
  <c r="J328" i="5"/>
  <c r="J335" i="5"/>
  <c r="J434" i="3"/>
  <c r="J436" i="3"/>
  <c r="J440" i="3"/>
  <c r="J443" i="3"/>
  <c r="J445" i="3"/>
  <c r="J446" i="3"/>
  <c r="J451" i="3"/>
  <c r="J329" i="5"/>
  <c r="J330" i="5"/>
  <c r="J332" i="5"/>
  <c r="J334" i="5"/>
  <c r="J331" i="5"/>
  <c r="J452" i="3"/>
  <c r="J455" i="3"/>
  <c r="J457" i="3"/>
  <c r="J337" i="5"/>
  <c r="J454" i="3"/>
  <c r="J338" i="5"/>
  <c r="J385" i="5"/>
  <c r="J352" i="5"/>
  <c r="J348" i="5"/>
  <c r="J345" i="5"/>
  <c r="J341" i="5"/>
  <c r="J453" i="3"/>
  <c r="J456" i="3"/>
  <c r="J458" i="3"/>
  <c r="J346" i="5"/>
  <c r="J349" i="5"/>
  <c r="J353" i="5"/>
  <c r="J358" i="5"/>
  <c r="J466" i="3"/>
  <c r="J472" i="3"/>
  <c r="J462" i="3"/>
  <c r="J464" i="3"/>
  <c r="J475" i="3"/>
  <c r="J479" i="3"/>
  <c r="J481" i="3"/>
  <c r="J461" i="3"/>
  <c r="J478" i="3"/>
  <c r="J473" i="3"/>
  <c r="J488" i="3"/>
  <c r="J494" i="3"/>
  <c r="J459" i="3"/>
  <c r="J468" i="3"/>
  <c r="J485" i="3"/>
  <c r="J460" i="3"/>
  <c r="J467" i="3"/>
  <c r="J469" i="3"/>
  <c r="J484" i="3"/>
  <c r="J465" i="3"/>
  <c r="J470" i="3"/>
  <c r="J477" i="3"/>
  <c r="J480" i="3"/>
  <c r="J482" i="3"/>
  <c r="J360" i="5"/>
  <c r="J463" i="3"/>
  <c r="J471" i="3"/>
  <c r="J474" i="3"/>
  <c r="J476" i="3"/>
  <c r="J483" i="3"/>
  <c r="J362" i="5"/>
  <c r="J364" i="5"/>
  <c r="J365" i="5"/>
  <c r="J368" i="5"/>
  <c r="J496" i="3"/>
  <c r="J367" i="5"/>
  <c r="J490" i="3"/>
  <c r="J492" i="3"/>
  <c r="J497" i="3"/>
  <c r="J501" i="3"/>
  <c r="J371" i="5"/>
  <c r="J491" i="3"/>
  <c r="J495" i="3"/>
  <c r="J498" i="3"/>
  <c r="J500" i="3"/>
  <c r="J372" i="5"/>
  <c r="J493" i="3"/>
  <c r="J504" i="3"/>
  <c r="J374" i="5"/>
  <c r="J489" i="3"/>
  <c r="J499" i="3"/>
  <c r="J503" i="3"/>
  <c r="J502" i="3"/>
  <c r="J505" i="3"/>
  <c r="J507" i="3"/>
  <c r="J373" i="5"/>
  <c r="J377" i="5"/>
  <c r="J508" i="3"/>
  <c r="J506" i="3"/>
  <c r="J522" i="3"/>
  <c r="J380" i="5"/>
  <c r="J519" i="3"/>
  <c r="J381" i="5"/>
  <c r="J526" i="3"/>
  <c r="J513" i="3"/>
  <c r="J517" i="3"/>
  <c r="J509" i="3"/>
  <c r="J516" i="3"/>
  <c r="J389" i="5"/>
  <c r="J384" i="5"/>
  <c r="J510" i="3"/>
  <c r="J390" i="5"/>
  <c r="J515" i="3"/>
  <c r="J520" i="3"/>
  <c r="J528" i="3"/>
  <c r="J530" i="3"/>
  <c r="J511" i="3"/>
  <c r="J518" i="3"/>
  <c r="J523" i="3"/>
  <c r="J512" i="3"/>
  <c r="J514" i="3"/>
  <c r="J521" i="3"/>
  <c r="J525" i="3"/>
  <c r="J527" i="3"/>
  <c r="J529" i="3"/>
  <c r="H391" i="5"/>
  <c r="I394" i="5"/>
  <c r="H394" i="5"/>
  <c r="I392" i="5"/>
  <c r="H392" i="5"/>
  <c r="H539" i="3"/>
  <c r="I539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H409" i="5"/>
  <c r="J409" i="5" s="1"/>
  <c r="H408" i="5"/>
  <c r="J408" i="5" s="1"/>
  <c r="H544" i="3"/>
  <c r="I544" i="3"/>
  <c r="H400" i="5"/>
  <c r="J400" i="5" s="1"/>
  <c r="H401" i="5"/>
  <c r="J401" i="5" s="1"/>
  <c r="H403" i="5"/>
  <c r="J403" i="5" s="1"/>
  <c r="H538" i="3"/>
  <c r="I538" i="3"/>
  <c r="H540" i="3"/>
  <c r="I540" i="3"/>
  <c r="H541" i="3"/>
  <c r="I541" i="3"/>
  <c r="H542" i="3"/>
  <c r="I542" i="3"/>
  <c r="H543" i="3"/>
  <c r="I543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H416" i="5"/>
  <c r="J416" i="5" s="1"/>
  <c r="H417" i="5"/>
  <c r="I411" i="5"/>
  <c r="H411" i="5"/>
  <c r="H414" i="5"/>
  <c r="J414" i="5" s="1"/>
  <c r="H413" i="5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H421" i="5"/>
  <c r="H420" i="5"/>
  <c r="H419" i="5"/>
  <c r="H418" i="5"/>
  <c r="H424" i="5"/>
  <c r="I423" i="5"/>
  <c r="H423" i="5"/>
  <c r="I426" i="5"/>
  <c r="H426" i="5"/>
  <c r="I425" i="5"/>
  <c r="H425" i="5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H422" i="5"/>
  <c r="H428" i="5"/>
  <c r="I428" i="5"/>
  <c r="I430" i="5"/>
  <c r="H430" i="5"/>
  <c r="I429" i="5"/>
  <c r="H429" i="5"/>
  <c r="I432" i="5"/>
  <c r="H432" i="5"/>
  <c r="I431" i="5"/>
  <c r="H431" i="5"/>
  <c r="I433" i="5"/>
  <c r="H433" i="5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434" i="5"/>
  <c r="H434" i="5"/>
  <c r="I437" i="5"/>
  <c r="H437" i="5"/>
  <c r="I436" i="5"/>
  <c r="H436" i="5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435" i="5"/>
  <c r="I438" i="5"/>
  <c r="I234" i="4"/>
  <c r="I442" i="5"/>
  <c r="H442" i="5"/>
  <c r="I441" i="5"/>
  <c r="H441" i="5"/>
  <c r="I440" i="5"/>
  <c r="H440" i="5"/>
  <c r="I597" i="3"/>
  <c r="H597" i="3"/>
  <c r="I596" i="3"/>
  <c r="H596" i="3"/>
  <c r="I595" i="3"/>
  <c r="H595" i="3"/>
  <c r="I594" i="3"/>
  <c r="H594" i="3"/>
  <c r="I593" i="3"/>
  <c r="H593" i="3"/>
  <c r="I439" i="5"/>
  <c r="H439" i="5"/>
  <c r="H443" i="5"/>
  <c r="I235" i="4"/>
  <c r="I445" i="5"/>
  <c r="H445" i="5"/>
  <c r="I444" i="5"/>
  <c r="H444" i="5"/>
  <c r="I599" i="3"/>
  <c r="H599" i="3"/>
  <c r="I598" i="3"/>
  <c r="H598" i="3"/>
  <c r="I450" i="5"/>
  <c r="H450" i="5"/>
  <c r="I449" i="5"/>
  <c r="H449" i="5"/>
  <c r="I448" i="5"/>
  <c r="H448" i="5"/>
  <c r="I447" i="5"/>
  <c r="H447" i="5"/>
  <c r="I604" i="3"/>
  <c r="H604" i="3"/>
  <c r="I603" i="3"/>
  <c r="H603" i="3"/>
  <c r="I602" i="3"/>
  <c r="H602" i="3"/>
  <c r="I601" i="3"/>
  <c r="H601" i="3"/>
  <c r="I600" i="3"/>
  <c r="H600" i="3"/>
  <c r="I236" i="4"/>
  <c r="J394" i="5" l="1"/>
  <c r="J537" i="3"/>
  <c r="J532" i="3"/>
  <c r="J536" i="3"/>
  <c r="J539" i="3"/>
  <c r="J533" i="3"/>
  <c r="J392" i="5"/>
  <c r="J534" i="3"/>
  <c r="J540" i="3"/>
  <c r="J531" i="3"/>
  <c r="J535" i="3"/>
  <c r="J538" i="3"/>
  <c r="J541" i="3"/>
  <c r="J543" i="3"/>
  <c r="J551" i="3"/>
  <c r="J542" i="3"/>
  <c r="J544" i="3"/>
  <c r="J548" i="3"/>
  <c r="J545" i="3"/>
  <c r="J417" i="5"/>
  <c r="J547" i="3"/>
  <c r="J549" i="3"/>
  <c r="J550" i="3"/>
  <c r="J411" i="5"/>
  <c r="J546" i="3"/>
  <c r="J557" i="3"/>
  <c r="J554" i="3"/>
  <c r="J556" i="3"/>
  <c r="J559" i="3"/>
  <c r="J553" i="3"/>
  <c r="J555" i="3"/>
  <c r="J560" i="3"/>
  <c r="J413" i="5"/>
  <c r="J552" i="3"/>
  <c r="J558" i="3"/>
  <c r="J561" i="3"/>
  <c r="J419" i="5"/>
  <c r="J566" i="3"/>
  <c r="J418" i="5"/>
  <c r="J420" i="5"/>
  <c r="J425" i="5"/>
  <c r="J421" i="5"/>
  <c r="J424" i="5"/>
  <c r="J423" i="5"/>
  <c r="J426" i="5"/>
  <c r="J428" i="5"/>
  <c r="J562" i="3"/>
  <c r="J568" i="3"/>
  <c r="J433" i="5"/>
  <c r="J432" i="5"/>
  <c r="J431" i="5"/>
  <c r="J564" i="3"/>
  <c r="J565" i="3"/>
  <c r="J567" i="3"/>
  <c r="J563" i="3"/>
  <c r="J430" i="5"/>
  <c r="J569" i="3"/>
  <c r="J422" i="5"/>
  <c r="J572" i="3"/>
  <c r="J576" i="3"/>
  <c r="J574" i="3"/>
  <c r="J429" i="5"/>
  <c r="J571" i="3"/>
  <c r="J586" i="3"/>
  <c r="J588" i="3"/>
  <c r="J590" i="3"/>
  <c r="J592" i="3"/>
  <c r="J437" i="5"/>
  <c r="J573" i="3"/>
  <c r="J577" i="3"/>
  <c r="J579" i="3"/>
  <c r="J434" i="5"/>
  <c r="J578" i="3"/>
  <c r="J581" i="3"/>
  <c r="J580" i="3"/>
  <c r="J436" i="5"/>
  <c r="J575" i="3"/>
  <c r="J582" i="3"/>
  <c r="J584" i="3"/>
  <c r="J599" i="3"/>
  <c r="J587" i="3"/>
  <c r="J589" i="3"/>
  <c r="J583" i="3"/>
  <c r="J585" i="3"/>
  <c r="J593" i="3"/>
  <c r="J597" i="3"/>
  <c r="J591" i="3"/>
  <c r="J440" i="5"/>
  <c r="J442" i="5"/>
  <c r="J441" i="5"/>
  <c r="J598" i="3"/>
  <c r="J594" i="3"/>
  <c r="J596" i="3"/>
  <c r="J602" i="3"/>
  <c r="J595" i="3"/>
  <c r="J439" i="5"/>
  <c r="J447" i="5"/>
  <c r="J445" i="5"/>
  <c r="J444" i="5"/>
  <c r="J448" i="5"/>
  <c r="J450" i="5"/>
  <c r="J449" i="5"/>
  <c r="J604" i="3"/>
  <c r="J600" i="3"/>
  <c r="J601" i="3"/>
  <c r="J603" i="3"/>
  <c r="I237" i="4"/>
  <c r="I609" i="3" l="1"/>
  <c r="H609" i="3"/>
  <c r="I608" i="3"/>
  <c r="H608" i="3"/>
  <c r="I607" i="3"/>
  <c r="H607" i="3"/>
  <c r="I606" i="3"/>
  <c r="H606" i="3"/>
  <c r="I605" i="3"/>
  <c r="H605" i="3"/>
  <c r="G503" i="5"/>
  <c r="G331" i="4"/>
  <c r="K331" i="4" s="1"/>
  <c r="G330" i="4"/>
  <c r="K330" i="4" s="1"/>
  <c r="G329" i="4"/>
  <c r="K329" i="4" s="1"/>
  <c r="G328" i="4"/>
  <c r="K328" i="4" s="1"/>
  <c r="G327" i="4"/>
  <c r="K327" i="4" s="1"/>
  <c r="G326" i="4"/>
  <c r="K326" i="4" s="1"/>
  <c r="G325" i="4"/>
  <c r="K325" i="4" s="1"/>
  <c r="G324" i="4"/>
  <c r="K324" i="4" s="1"/>
  <c r="K323" i="4"/>
  <c r="K322" i="4"/>
  <c r="G321" i="4"/>
  <c r="K321" i="4" s="1"/>
  <c r="G318" i="4"/>
  <c r="K318" i="4" s="1"/>
  <c r="G317" i="4"/>
  <c r="K317" i="4" s="1"/>
  <c r="G316" i="4"/>
  <c r="K316" i="4" s="1"/>
  <c r="K315" i="4"/>
  <c r="G314" i="4"/>
  <c r="K314" i="4" s="1"/>
  <c r="K313" i="4"/>
  <c r="G312" i="4"/>
  <c r="G311" i="4"/>
  <c r="K311" i="4" s="1"/>
  <c r="K310" i="4"/>
  <c r="K309" i="4"/>
  <c r="K308" i="4"/>
  <c r="K303" i="4"/>
  <c r="K301" i="4"/>
  <c r="K300" i="4"/>
  <c r="K299" i="4"/>
  <c r="K298" i="4"/>
  <c r="K297" i="4"/>
  <c r="K296" i="4"/>
  <c r="K295" i="4"/>
  <c r="G269" i="4"/>
  <c r="K269" i="4" s="1"/>
  <c r="I1353" i="3"/>
  <c r="H1353" i="3"/>
  <c r="I1352" i="3"/>
  <c r="H1352" i="3"/>
  <c r="I1351" i="3"/>
  <c r="H1351" i="3"/>
  <c r="I1350" i="3"/>
  <c r="H1350" i="3"/>
  <c r="I1349" i="3"/>
  <c r="H1349" i="3"/>
  <c r="I1348" i="3"/>
  <c r="H1348" i="3"/>
  <c r="I1347" i="3"/>
  <c r="H1347" i="3"/>
  <c r="I1346" i="3"/>
  <c r="H1346" i="3"/>
  <c r="I1345" i="3"/>
  <c r="H1345" i="3"/>
  <c r="I1344" i="3"/>
  <c r="H1344" i="3"/>
  <c r="I1343" i="3"/>
  <c r="H1343" i="3"/>
  <c r="I1342" i="3"/>
  <c r="H1342" i="3"/>
  <c r="I1341" i="3"/>
  <c r="H1341" i="3"/>
  <c r="I1340" i="3"/>
  <c r="H1340" i="3"/>
  <c r="I1339" i="3"/>
  <c r="H1339" i="3"/>
  <c r="I1338" i="3"/>
  <c r="H1338" i="3"/>
  <c r="I1337" i="3"/>
  <c r="H1337" i="3"/>
  <c r="I1336" i="3"/>
  <c r="H1336" i="3"/>
  <c r="I1335" i="3"/>
  <c r="H1335" i="3"/>
  <c r="I1334" i="3"/>
  <c r="H1334" i="3"/>
  <c r="I1333" i="3"/>
  <c r="H1333" i="3"/>
  <c r="I1332" i="3"/>
  <c r="H1332" i="3"/>
  <c r="I1331" i="3"/>
  <c r="H1331" i="3"/>
  <c r="I1330" i="3"/>
  <c r="H1330" i="3"/>
  <c r="I1329" i="3"/>
  <c r="H1329" i="3"/>
  <c r="I1328" i="3"/>
  <c r="H1328" i="3"/>
  <c r="I1327" i="3"/>
  <c r="H1327" i="3"/>
  <c r="I1325" i="3"/>
  <c r="H1325" i="3"/>
  <c r="I1324" i="3"/>
  <c r="H1324" i="3"/>
  <c r="I1323" i="3"/>
  <c r="H1323" i="3"/>
  <c r="I1322" i="3"/>
  <c r="H1322" i="3"/>
  <c r="I1321" i="3"/>
  <c r="H1321" i="3"/>
  <c r="I1320" i="3"/>
  <c r="H1320" i="3"/>
  <c r="I1319" i="3"/>
  <c r="H1319" i="3"/>
  <c r="I1318" i="3"/>
  <c r="H1318" i="3"/>
  <c r="I1317" i="3"/>
  <c r="H1317" i="3"/>
  <c r="I1316" i="3"/>
  <c r="H1316" i="3"/>
  <c r="I1315" i="3"/>
  <c r="H1315" i="3"/>
  <c r="I1314" i="3"/>
  <c r="H1314" i="3"/>
  <c r="I1313" i="3"/>
  <c r="H1313" i="3"/>
  <c r="I1312" i="3"/>
  <c r="H1312" i="3"/>
  <c r="I1311" i="3"/>
  <c r="H1311" i="3"/>
  <c r="I1310" i="3"/>
  <c r="H1310" i="3"/>
  <c r="I1309" i="3"/>
  <c r="H1309" i="3"/>
  <c r="I1308" i="3"/>
  <c r="H1308" i="3"/>
  <c r="I1307" i="3"/>
  <c r="H1307" i="3"/>
  <c r="I1306" i="3"/>
  <c r="H1306" i="3"/>
  <c r="I1305" i="3"/>
  <c r="H1305" i="3"/>
  <c r="I1304" i="3"/>
  <c r="H1304" i="3"/>
  <c r="I1303" i="3"/>
  <c r="H1303" i="3"/>
  <c r="I1302" i="3"/>
  <c r="H1302" i="3"/>
  <c r="I1301" i="3"/>
  <c r="H1301" i="3"/>
  <c r="I1300" i="3"/>
  <c r="H1300" i="3"/>
  <c r="I1299" i="3"/>
  <c r="H1299" i="3"/>
  <c r="I1298" i="3"/>
  <c r="H1298" i="3"/>
  <c r="I1296" i="3"/>
  <c r="H1296" i="3"/>
  <c r="I1295" i="3"/>
  <c r="H1295" i="3"/>
  <c r="I1294" i="3"/>
  <c r="H1294" i="3"/>
  <c r="I1293" i="3"/>
  <c r="H1293" i="3"/>
  <c r="I1292" i="3"/>
  <c r="H1292" i="3"/>
  <c r="I1291" i="3"/>
  <c r="H1291" i="3"/>
  <c r="I1290" i="3"/>
  <c r="H1290" i="3"/>
  <c r="I1289" i="3"/>
  <c r="H1289" i="3"/>
  <c r="I1288" i="3"/>
  <c r="H1288" i="3"/>
  <c r="I1287" i="3"/>
  <c r="H1287" i="3"/>
  <c r="I1286" i="3"/>
  <c r="H1286" i="3"/>
  <c r="I1285" i="3"/>
  <c r="H1285" i="3"/>
  <c r="I1284" i="3"/>
  <c r="H1284" i="3"/>
  <c r="I1283" i="3"/>
  <c r="H1283" i="3"/>
  <c r="I1282" i="3"/>
  <c r="H1282" i="3"/>
  <c r="I1281" i="3"/>
  <c r="H1281" i="3"/>
  <c r="I1280" i="3"/>
  <c r="H1280" i="3"/>
  <c r="I1279" i="3"/>
  <c r="H1279" i="3"/>
  <c r="I1278" i="3"/>
  <c r="H1278" i="3"/>
  <c r="I1277" i="3"/>
  <c r="H1277" i="3"/>
  <c r="I1276" i="3"/>
  <c r="H1276" i="3"/>
  <c r="I1275" i="3"/>
  <c r="H1275" i="3"/>
  <c r="I1274" i="3"/>
  <c r="H1274" i="3"/>
  <c r="I1273" i="3"/>
  <c r="H1273" i="3"/>
  <c r="I1272" i="3"/>
  <c r="H1272" i="3"/>
  <c r="I1271" i="3"/>
  <c r="H1271" i="3"/>
  <c r="I1270" i="3"/>
  <c r="H1270" i="3"/>
  <c r="I1269" i="3"/>
  <c r="H1269" i="3"/>
  <c r="I1268" i="3"/>
  <c r="H1268" i="3"/>
  <c r="I1267" i="3"/>
  <c r="H1267" i="3"/>
  <c r="I1266" i="3"/>
  <c r="H1266" i="3"/>
  <c r="I1265" i="3"/>
  <c r="H1265" i="3"/>
  <c r="I1264" i="3"/>
  <c r="H1264" i="3"/>
  <c r="I1263" i="3"/>
  <c r="H1263" i="3"/>
  <c r="I1262" i="3"/>
  <c r="H1262" i="3"/>
  <c r="I1261" i="3"/>
  <c r="H1261" i="3"/>
  <c r="I1260" i="3"/>
  <c r="H1260" i="3"/>
  <c r="I1259" i="3"/>
  <c r="H1259" i="3"/>
  <c r="I1258" i="3"/>
  <c r="H1258" i="3"/>
  <c r="I1257" i="3"/>
  <c r="H1257" i="3"/>
  <c r="I1256" i="3"/>
  <c r="H1256" i="3"/>
  <c r="I1255" i="3"/>
  <c r="H1255" i="3"/>
  <c r="I1253" i="3"/>
  <c r="H1253" i="3"/>
  <c r="I1252" i="3"/>
  <c r="H1252" i="3"/>
  <c r="I1251" i="3"/>
  <c r="H1251" i="3"/>
  <c r="I1250" i="3"/>
  <c r="H1250" i="3"/>
  <c r="I1249" i="3"/>
  <c r="H1249" i="3"/>
  <c r="I1248" i="3"/>
  <c r="H1248" i="3"/>
  <c r="I1247" i="3"/>
  <c r="H1247" i="3"/>
  <c r="I1246" i="3"/>
  <c r="H1246" i="3"/>
  <c r="I1245" i="3"/>
  <c r="H1245" i="3"/>
  <c r="I1244" i="3"/>
  <c r="H1244" i="3"/>
  <c r="I1243" i="3"/>
  <c r="H1243" i="3"/>
  <c r="I1242" i="3"/>
  <c r="H1242" i="3"/>
  <c r="I1241" i="3"/>
  <c r="H1241" i="3"/>
  <c r="I1240" i="3"/>
  <c r="H1240" i="3"/>
  <c r="I1239" i="3"/>
  <c r="H1239" i="3"/>
  <c r="I1238" i="3"/>
  <c r="H1238" i="3"/>
  <c r="I1237" i="3"/>
  <c r="H1237" i="3"/>
  <c r="I1236" i="3"/>
  <c r="H1236" i="3"/>
  <c r="I1235" i="3"/>
  <c r="H1235" i="3"/>
  <c r="I1234" i="3"/>
  <c r="H1234" i="3"/>
  <c r="I1233" i="3"/>
  <c r="H1233" i="3"/>
  <c r="I1232" i="3"/>
  <c r="H1232" i="3"/>
  <c r="I1231" i="3"/>
  <c r="H1231" i="3"/>
  <c r="I1230" i="3"/>
  <c r="H1230" i="3"/>
  <c r="I1229" i="3"/>
  <c r="H1229" i="3"/>
  <c r="I1228" i="3"/>
  <c r="H1228" i="3"/>
  <c r="I1227" i="3"/>
  <c r="H1227" i="3"/>
  <c r="I1226" i="3"/>
  <c r="H1226" i="3"/>
  <c r="I1225" i="3"/>
  <c r="H1225" i="3"/>
  <c r="I1224" i="3"/>
  <c r="H1224" i="3"/>
  <c r="I1223" i="3"/>
  <c r="H1223" i="3"/>
  <c r="I1222" i="3"/>
  <c r="H1222" i="3"/>
  <c r="I1221" i="3"/>
  <c r="H1221" i="3"/>
  <c r="I1220" i="3"/>
  <c r="H1220" i="3"/>
  <c r="I1219" i="3"/>
  <c r="H1219" i="3"/>
  <c r="I1217" i="3"/>
  <c r="H1217" i="3"/>
  <c r="I1216" i="3"/>
  <c r="H1216" i="3"/>
  <c r="I1215" i="3"/>
  <c r="H1215" i="3"/>
  <c r="I1214" i="3"/>
  <c r="H1214" i="3"/>
  <c r="I1213" i="3"/>
  <c r="H1213" i="3"/>
  <c r="I1212" i="3"/>
  <c r="H1212" i="3"/>
  <c r="I1211" i="3"/>
  <c r="H1211" i="3"/>
  <c r="I1210" i="3"/>
  <c r="H1210" i="3"/>
  <c r="I1209" i="3"/>
  <c r="H1209" i="3"/>
  <c r="I1208" i="3"/>
  <c r="H1208" i="3"/>
  <c r="I1207" i="3"/>
  <c r="H1207" i="3"/>
  <c r="I1206" i="3"/>
  <c r="H1206" i="3"/>
  <c r="I1205" i="3"/>
  <c r="H1205" i="3"/>
  <c r="I1204" i="3"/>
  <c r="H1204" i="3"/>
  <c r="I1202" i="3"/>
  <c r="H1202" i="3"/>
  <c r="I1201" i="3"/>
  <c r="H1201" i="3"/>
  <c r="I1200" i="3"/>
  <c r="H1200" i="3"/>
  <c r="I1199" i="3"/>
  <c r="H1199" i="3"/>
  <c r="I1198" i="3"/>
  <c r="H1198" i="3"/>
  <c r="I1197" i="3"/>
  <c r="H1197" i="3"/>
  <c r="I1196" i="3"/>
  <c r="H1196" i="3"/>
  <c r="I1195" i="3"/>
  <c r="H1195" i="3"/>
  <c r="I1194" i="3"/>
  <c r="H1194" i="3"/>
  <c r="I1193" i="3"/>
  <c r="H1193" i="3"/>
  <c r="I1192" i="3"/>
  <c r="H1192" i="3"/>
  <c r="I1191" i="3"/>
  <c r="H1191" i="3"/>
  <c r="I1190" i="3"/>
  <c r="H1190" i="3"/>
  <c r="I1189" i="3"/>
  <c r="H1189" i="3"/>
  <c r="I1188" i="3"/>
  <c r="H1188" i="3"/>
  <c r="I1187" i="3"/>
  <c r="H1187" i="3"/>
  <c r="I1186" i="3"/>
  <c r="H1186" i="3"/>
  <c r="I1185" i="3"/>
  <c r="H1185" i="3"/>
  <c r="I1183" i="3"/>
  <c r="H1183" i="3"/>
  <c r="I1182" i="3"/>
  <c r="H1182" i="3"/>
  <c r="I1181" i="3"/>
  <c r="H1181" i="3"/>
  <c r="I1180" i="3"/>
  <c r="H1180" i="3"/>
  <c r="I1179" i="3"/>
  <c r="H1179" i="3"/>
  <c r="I1178" i="3"/>
  <c r="H1178" i="3"/>
  <c r="I1177" i="3"/>
  <c r="H1177" i="3"/>
  <c r="I1176" i="3"/>
  <c r="H1176" i="3"/>
  <c r="I1175" i="3"/>
  <c r="H1175" i="3"/>
  <c r="I1174" i="3"/>
  <c r="H1174" i="3"/>
  <c r="I1173" i="3"/>
  <c r="H1173" i="3"/>
  <c r="I1172" i="3"/>
  <c r="H1172" i="3"/>
  <c r="I1171" i="3"/>
  <c r="H1171" i="3"/>
  <c r="I1170" i="3"/>
  <c r="H1170" i="3"/>
  <c r="I1169" i="3"/>
  <c r="H1169" i="3"/>
  <c r="I1168" i="3"/>
  <c r="H1168" i="3"/>
  <c r="I1167" i="3"/>
  <c r="H1167" i="3"/>
  <c r="I1166" i="3"/>
  <c r="H1166" i="3"/>
  <c r="I1164" i="3"/>
  <c r="H1164" i="3"/>
  <c r="I1163" i="3"/>
  <c r="H1163" i="3"/>
  <c r="I1162" i="3"/>
  <c r="H1162" i="3"/>
  <c r="I1161" i="3"/>
  <c r="H1161" i="3"/>
  <c r="I1160" i="3"/>
  <c r="H1160" i="3"/>
  <c r="I1159" i="3"/>
  <c r="H1159" i="3"/>
  <c r="I1158" i="3"/>
  <c r="H1158" i="3"/>
  <c r="I1157" i="3"/>
  <c r="H1157" i="3"/>
  <c r="I1156" i="3"/>
  <c r="H1156" i="3"/>
  <c r="I1155" i="3"/>
  <c r="H1155" i="3"/>
  <c r="I1154" i="3"/>
  <c r="H1154" i="3"/>
  <c r="I1153" i="3"/>
  <c r="H1153" i="3"/>
  <c r="I1152" i="3"/>
  <c r="H1152" i="3"/>
  <c r="I1151" i="3"/>
  <c r="H1151" i="3"/>
  <c r="I1150" i="3"/>
  <c r="H1150" i="3"/>
  <c r="I1149" i="3"/>
  <c r="H1149" i="3"/>
  <c r="I1148" i="3"/>
  <c r="H1148" i="3"/>
  <c r="I1147" i="3"/>
  <c r="H1147" i="3"/>
  <c r="I1146" i="3"/>
  <c r="H1146" i="3"/>
  <c r="I1145" i="3"/>
  <c r="H1145" i="3"/>
  <c r="I1144" i="3"/>
  <c r="H1144" i="3"/>
  <c r="I1143" i="3"/>
  <c r="H1143" i="3"/>
  <c r="I1142" i="3"/>
  <c r="H1142" i="3"/>
  <c r="I1141" i="3"/>
  <c r="H1141" i="3"/>
  <c r="I1140" i="3"/>
  <c r="H1140" i="3"/>
  <c r="I1139" i="3"/>
  <c r="H1139" i="3"/>
  <c r="I1138" i="3"/>
  <c r="H1138" i="3"/>
  <c r="I1137" i="3"/>
  <c r="H1137" i="3"/>
  <c r="I1136" i="3"/>
  <c r="H1136" i="3"/>
  <c r="I1135" i="3"/>
  <c r="H1135" i="3"/>
  <c r="I1134" i="3"/>
  <c r="H1134" i="3"/>
  <c r="I1133" i="3"/>
  <c r="H1133" i="3"/>
  <c r="I1131" i="3"/>
  <c r="H1131" i="3"/>
  <c r="I1130" i="3"/>
  <c r="H1130" i="3"/>
  <c r="I1129" i="3"/>
  <c r="H1129" i="3"/>
  <c r="I1128" i="3"/>
  <c r="H1128" i="3"/>
  <c r="I1127" i="3"/>
  <c r="H1127" i="3"/>
  <c r="I1126" i="3"/>
  <c r="H1126" i="3"/>
  <c r="I1125" i="3"/>
  <c r="H1125" i="3"/>
  <c r="I1124" i="3"/>
  <c r="H1124" i="3"/>
  <c r="I1123" i="3"/>
  <c r="H1123" i="3"/>
  <c r="I1122" i="3"/>
  <c r="H1122" i="3"/>
  <c r="I1121" i="3"/>
  <c r="H1121" i="3"/>
  <c r="I1120" i="3"/>
  <c r="H1120" i="3"/>
  <c r="I1119" i="3"/>
  <c r="H1119" i="3"/>
  <c r="I1118" i="3"/>
  <c r="H1118" i="3"/>
  <c r="I1117" i="3"/>
  <c r="H1117" i="3"/>
  <c r="I1116" i="3"/>
  <c r="H1116" i="3"/>
  <c r="I1115" i="3"/>
  <c r="H1115" i="3"/>
  <c r="I1114" i="3"/>
  <c r="H1114" i="3"/>
  <c r="I1113" i="3"/>
  <c r="H1113" i="3"/>
  <c r="I1112" i="3"/>
  <c r="H1112" i="3"/>
  <c r="I1111" i="3"/>
  <c r="H1111" i="3"/>
  <c r="I1110" i="3"/>
  <c r="H1110" i="3"/>
  <c r="I1109" i="3"/>
  <c r="H1109" i="3"/>
  <c r="I1108" i="3"/>
  <c r="H1108" i="3"/>
  <c r="I1107" i="3"/>
  <c r="H1107" i="3"/>
  <c r="I1106" i="3"/>
  <c r="H1106" i="3"/>
  <c r="I1105" i="3"/>
  <c r="H1105" i="3"/>
  <c r="I1104" i="3"/>
  <c r="H1104" i="3"/>
  <c r="I1103" i="3"/>
  <c r="H1103" i="3"/>
  <c r="I1102" i="3"/>
  <c r="H1102" i="3"/>
  <c r="I1101" i="3"/>
  <c r="H1101" i="3"/>
  <c r="I1100" i="3"/>
  <c r="H1100" i="3"/>
  <c r="I1099" i="3"/>
  <c r="H1099" i="3"/>
  <c r="I1098" i="3"/>
  <c r="H1098" i="3"/>
  <c r="I1097" i="3"/>
  <c r="H1097" i="3"/>
  <c r="I1096" i="3"/>
  <c r="H1096" i="3"/>
  <c r="I1095" i="3"/>
  <c r="H1095" i="3"/>
  <c r="I1094" i="3"/>
  <c r="H1094" i="3"/>
  <c r="I1093" i="3"/>
  <c r="H1093" i="3"/>
  <c r="I1092" i="3"/>
  <c r="H1092" i="3"/>
  <c r="I1091" i="3"/>
  <c r="H1091" i="3"/>
  <c r="I1090" i="3"/>
  <c r="H1090" i="3"/>
  <c r="I1089" i="3"/>
  <c r="H1089" i="3"/>
  <c r="I1088" i="3"/>
  <c r="H1088" i="3"/>
  <c r="I1087" i="3"/>
  <c r="H1087" i="3"/>
  <c r="I1086" i="3"/>
  <c r="H1086" i="3"/>
  <c r="I1085" i="3"/>
  <c r="H1085" i="3"/>
  <c r="I1084" i="3"/>
  <c r="H1084" i="3"/>
  <c r="I1083" i="3"/>
  <c r="H1083" i="3"/>
  <c r="I1082" i="3"/>
  <c r="H1082" i="3"/>
  <c r="I1081" i="3"/>
  <c r="H1081" i="3"/>
  <c r="I1080" i="3"/>
  <c r="H1080" i="3"/>
  <c r="I1079" i="3"/>
  <c r="H1079" i="3"/>
  <c r="I1078" i="3"/>
  <c r="H1078" i="3"/>
  <c r="I1077" i="3"/>
  <c r="H1077" i="3"/>
  <c r="I1076" i="3"/>
  <c r="H1076" i="3"/>
  <c r="I1075" i="3"/>
  <c r="H1075" i="3"/>
  <c r="I1074" i="3"/>
  <c r="H1074" i="3"/>
  <c r="I1073" i="3"/>
  <c r="H1073" i="3"/>
  <c r="I1072" i="3"/>
  <c r="H1072" i="3"/>
  <c r="I1071" i="3"/>
  <c r="H1071" i="3"/>
  <c r="I1070" i="3"/>
  <c r="H1070" i="3"/>
  <c r="I1069" i="3"/>
  <c r="H1069" i="3"/>
  <c r="I1068" i="3"/>
  <c r="H1068" i="3"/>
  <c r="I1067" i="3"/>
  <c r="H1067" i="3"/>
  <c r="I1066" i="3"/>
  <c r="H1066" i="3"/>
  <c r="I1065" i="3"/>
  <c r="H1065" i="3"/>
  <c r="I1064" i="3"/>
  <c r="H1064" i="3"/>
  <c r="I1063" i="3"/>
  <c r="H1063" i="3"/>
  <c r="I1062" i="3"/>
  <c r="H1062" i="3"/>
  <c r="I1061" i="3"/>
  <c r="H1061" i="3"/>
  <c r="I1060" i="3"/>
  <c r="H1060" i="3"/>
  <c r="I1059" i="3"/>
  <c r="H1059" i="3"/>
  <c r="I1058" i="3"/>
  <c r="H1058" i="3"/>
  <c r="I1057" i="3"/>
  <c r="H1057" i="3"/>
  <c r="I1056" i="3"/>
  <c r="H1056" i="3"/>
  <c r="I1055" i="3"/>
  <c r="H1055" i="3"/>
  <c r="I1054" i="3"/>
  <c r="H1054" i="3"/>
  <c r="I1053" i="3"/>
  <c r="H1053" i="3"/>
  <c r="I1052" i="3"/>
  <c r="H1052" i="3"/>
  <c r="I1051" i="3"/>
  <c r="H1051" i="3"/>
  <c r="I1050" i="3"/>
  <c r="H1050" i="3"/>
  <c r="I1049" i="3"/>
  <c r="H1049" i="3"/>
  <c r="I1048" i="3"/>
  <c r="H1048" i="3"/>
  <c r="I1047" i="3"/>
  <c r="H1047" i="3"/>
  <c r="I1046" i="3"/>
  <c r="H1046" i="3"/>
  <c r="I1045" i="3"/>
  <c r="H1045" i="3"/>
  <c r="I1044" i="3"/>
  <c r="H1044" i="3"/>
  <c r="I1043" i="3"/>
  <c r="H1043" i="3"/>
  <c r="I1042" i="3"/>
  <c r="H1042" i="3"/>
  <c r="I1041" i="3"/>
  <c r="H1041" i="3"/>
  <c r="I1040" i="3"/>
  <c r="H1040" i="3"/>
  <c r="I1039" i="3"/>
  <c r="H1039" i="3"/>
  <c r="I1038" i="3"/>
  <c r="H1038" i="3"/>
  <c r="I1037" i="3"/>
  <c r="H1037" i="3"/>
  <c r="I1036" i="3"/>
  <c r="H1036" i="3"/>
  <c r="I1035" i="3"/>
  <c r="H1035" i="3"/>
  <c r="I1034" i="3"/>
  <c r="H1034" i="3"/>
  <c r="I1033" i="3"/>
  <c r="H1033" i="3"/>
  <c r="I1032" i="3"/>
  <c r="H1032" i="3"/>
  <c r="I1031" i="3"/>
  <c r="H1031" i="3"/>
  <c r="I1030" i="3"/>
  <c r="H1030" i="3"/>
  <c r="I1029" i="3"/>
  <c r="H1029" i="3"/>
  <c r="I1028" i="3"/>
  <c r="H1028" i="3"/>
  <c r="I1026" i="3"/>
  <c r="H1026" i="3"/>
  <c r="I1025" i="3"/>
  <c r="H1025" i="3"/>
  <c r="I1024" i="3"/>
  <c r="H1024" i="3"/>
  <c r="I1023" i="3"/>
  <c r="H1023" i="3"/>
  <c r="I1022" i="3"/>
  <c r="H1022" i="3"/>
  <c r="I1021" i="3"/>
  <c r="H1021" i="3"/>
  <c r="I1020" i="3"/>
  <c r="H1020" i="3"/>
  <c r="I1019" i="3"/>
  <c r="H1019" i="3"/>
  <c r="I1018" i="3"/>
  <c r="H1018" i="3"/>
  <c r="I1017" i="3"/>
  <c r="H1017" i="3"/>
  <c r="I1016" i="3"/>
  <c r="H1016" i="3"/>
  <c r="I1015" i="3"/>
  <c r="H1015" i="3"/>
  <c r="I1014" i="3"/>
  <c r="H1014" i="3"/>
  <c r="I1013" i="3"/>
  <c r="H1013" i="3"/>
  <c r="I1012" i="3"/>
  <c r="H1012" i="3"/>
  <c r="I1011" i="3"/>
  <c r="H1011" i="3"/>
  <c r="I1010" i="3"/>
  <c r="H1010" i="3"/>
  <c r="I1009" i="3"/>
  <c r="H1009" i="3"/>
  <c r="I1008" i="3"/>
  <c r="H1008" i="3"/>
  <c r="I1007" i="3"/>
  <c r="H1007" i="3"/>
  <c r="I1006" i="3"/>
  <c r="H1006" i="3"/>
  <c r="I1005" i="3"/>
  <c r="H1005" i="3"/>
  <c r="I1004" i="3"/>
  <c r="H1004" i="3"/>
  <c r="I1003" i="3"/>
  <c r="H1003" i="3"/>
  <c r="I1002" i="3"/>
  <c r="H1002" i="3"/>
  <c r="I1001" i="3"/>
  <c r="H1001" i="3"/>
  <c r="I1000" i="3"/>
  <c r="H1000" i="3"/>
  <c r="I999" i="3"/>
  <c r="H999" i="3"/>
  <c r="I998" i="3"/>
  <c r="H998" i="3"/>
  <c r="I997" i="3"/>
  <c r="H997" i="3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I853" i="3"/>
  <c r="H853" i="3"/>
  <c r="I852" i="3"/>
  <c r="H852" i="3"/>
  <c r="I851" i="3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4" i="3"/>
  <c r="H614" i="3"/>
  <c r="I613" i="3"/>
  <c r="H613" i="3"/>
  <c r="I612" i="3"/>
  <c r="H612" i="3"/>
  <c r="I611" i="3"/>
  <c r="H611" i="3"/>
  <c r="I610" i="3"/>
  <c r="H610" i="3"/>
  <c r="H2400" i="6"/>
  <c r="H2399" i="6"/>
  <c r="H2398" i="6"/>
  <c r="J2398" i="6" s="1"/>
  <c r="H2397" i="6"/>
  <c r="J2397" i="6" s="1"/>
  <c r="J2396" i="6"/>
  <c r="H2395" i="6"/>
  <c r="J2395" i="6" s="1"/>
  <c r="H2394" i="6"/>
  <c r="J2394" i="6" s="1"/>
  <c r="J2393" i="6"/>
  <c r="J2392" i="6"/>
  <c r="J2391" i="6"/>
  <c r="H2390" i="6"/>
  <c r="J2390" i="6" s="1"/>
  <c r="J2389" i="6"/>
  <c r="J2388" i="6"/>
  <c r="J2387" i="6"/>
  <c r="H2386" i="6"/>
  <c r="J2386" i="6" s="1"/>
  <c r="J2385" i="6"/>
  <c r="J2383" i="6"/>
  <c r="J2382" i="6"/>
  <c r="H2380" i="6"/>
  <c r="J2380" i="6" s="1"/>
  <c r="H2379" i="6"/>
  <c r="J2379" i="6" s="1"/>
  <c r="H2378" i="6"/>
  <c r="J2378" i="6" s="1"/>
  <c r="H2377" i="6"/>
  <c r="J2377" i="6" s="1"/>
  <c r="H2376" i="6"/>
  <c r="J2376" i="6" s="1"/>
  <c r="H2375" i="6"/>
  <c r="J2375" i="6" s="1"/>
  <c r="H2374" i="6"/>
  <c r="J2374" i="6" s="1"/>
  <c r="H2373" i="6"/>
  <c r="J2373" i="6" s="1"/>
  <c r="H2372" i="6"/>
  <c r="J2372" i="6" s="1"/>
  <c r="J2371" i="6"/>
  <c r="J2370" i="6"/>
  <c r="H2369" i="6"/>
  <c r="J2369" i="6" s="1"/>
  <c r="H2368" i="6"/>
  <c r="J2368" i="6" s="1"/>
  <c r="H2367" i="6"/>
  <c r="J2367" i="6" s="1"/>
  <c r="H2366" i="6"/>
  <c r="J2366" i="6" s="1"/>
  <c r="H2365" i="6"/>
  <c r="J2365" i="6" s="1"/>
  <c r="H2364" i="6"/>
  <c r="J2364" i="6" s="1"/>
  <c r="H2363" i="6"/>
  <c r="J2363" i="6" s="1"/>
  <c r="J2362" i="6"/>
  <c r="H2361" i="6"/>
  <c r="J2361" i="6" s="1"/>
  <c r="J2360" i="6"/>
  <c r="H2359" i="6"/>
  <c r="J2359" i="6" s="1"/>
  <c r="H2358" i="6"/>
  <c r="J2358" i="6" s="1"/>
  <c r="H2357" i="6"/>
  <c r="J2357" i="6" s="1"/>
  <c r="H2356" i="6"/>
  <c r="J2356" i="6" s="1"/>
  <c r="J2355" i="6"/>
  <c r="J2354" i="6"/>
  <c r="J2353" i="6"/>
  <c r="J2352" i="6"/>
  <c r="H2351" i="6"/>
  <c r="J2351" i="6" s="1"/>
  <c r="H2350" i="6"/>
  <c r="J2350" i="6" s="1"/>
  <c r="J2349" i="6"/>
  <c r="H2348" i="6"/>
  <c r="J2348" i="6" s="1"/>
  <c r="H2347" i="6"/>
  <c r="J2347" i="6" s="1"/>
  <c r="H2346" i="6"/>
  <c r="J2346" i="6" s="1"/>
  <c r="H2345" i="6"/>
  <c r="J2345" i="6" s="1"/>
  <c r="H2344" i="6"/>
  <c r="J2344" i="6" s="1"/>
  <c r="H2343" i="6"/>
  <c r="J2343" i="6" s="1"/>
  <c r="H2342" i="6"/>
  <c r="J2342" i="6" s="1"/>
  <c r="H2341" i="6"/>
  <c r="J2341" i="6" s="1"/>
  <c r="H2340" i="6"/>
  <c r="J2340" i="6" s="1"/>
  <c r="H2339" i="6"/>
  <c r="J2339" i="6" s="1"/>
  <c r="J2338" i="6"/>
  <c r="J2337" i="6"/>
  <c r="J2336" i="6"/>
  <c r="J2335" i="6"/>
  <c r="J2334" i="6"/>
  <c r="H2332" i="6"/>
  <c r="J2332" i="6" s="1"/>
  <c r="H2331" i="6"/>
  <c r="J2331" i="6" s="1"/>
  <c r="H2330" i="6"/>
  <c r="J2330" i="6" s="1"/>
  <c r="H2329" i="6"/>
  <c r="J2329" i="6" s="1"/>
  <c r="H2328" i="6"/>
  <c r="J2328" i="6" s="1"/>
  <c r="H2327" i="6"/>
  <c r="J2327" i="6" s="1"/>
  <c r="J2326" i="6"/>
  <c r="H2325" i="6"/>
  <c r="J2325" i="6" s="1"/>
  <c r="H2324" i="6"/>
  <c r="J2324" i="6" s="1"/>
  <c r="H2323" i="6"/>
  <c r="J2323" i="6" s="1"/>
  <c r="H2322" i="6"/>
  <c r="J2322" i="6" s="1"/>
  <c r="H2321" i="6"/>
  <c r="J2321" i="6" s="1"/>
  <c r="H2320" i="6"/>
  <c r="J2320" i="6" s="1"/>
  <c r="H2319" i="6"/>
  <c r="J2319" i="6" s="1"/>
  <c r="H2318" i="6"/>
  <c r="J2318" i="6" s="1"/>
  <c r="J2317" i="6"/>
  <c r="J2316" i="6"/>
  <c r="J2315" i="6"/>
  <c r="J2313" i="6"/>
  <c r="J2312" i="6"/>
  <c r="H2311" i="6"/>
  <c r="J2311" i="6" s="1"/>
  <c r="J2310" i="6"/>
  <c r="J2309" i="6"/>
  <c r="J2308" i="6"/>
  <c r="J2307" i="6"/>
  <c r="J2306" i="6"/>
  <c r="H2305" i="6"/>
  <c r="J2305" i="6" s="1"/>
  <c r="J2304" i="6"/>
  <c r="J2302" i="6"/>
  <c r="H2301" i="6"/>
  <c r="J2301" i="6" s="1"/>
  <c r="H2300" i="6"/>
  <c r="J2300" i="6" s="1"/>
  <c r="H2299" i="6"/>
  <c r="J2299" i="6" s="1"/>
  <c r="H2298" i="6"/>
  <c r="J2298" i="6" s="1"/>
  <c r="H2297" i="6"/>
  <c r="J2297" i="6" s="1"/>
  <c r="H2296" i="6"/>
  <c r="J2296" i="6" s="1"/>
  <c r="H2295" i="6"/>
  <c r="J2295" i="6" s="1"/>
  <c r="H2294" i="6"/>
  <c r="J2294" i="6" s="1"/>
  <c r="H2293" i="6"/>
  <c r="J2293" i="6" s="1"/>
  <c r="J2292" i="6"/>
  <c r="J2290" i="6"/>
  <c r="H2289" i="6"/>
  <c r="J2289" i="6" s="1"/>
  <c r="H2288" i="6"/>
  <c r="J2288" i="6" s="1"/>
  <c r="H2287" i="6"/>
  <c r="J2287" i="6" s="1"/>
  <c r="H2286" i="6"/>
  <c r="J2286" i="6" s="1"/>
  <c r="H2285" i="6"/>
  <c r="J2285" i="6" s="1"/>
  <c r="J2283" i="6"/>
  <c r="J2282" i="6"/>
  <c r="J2281" i="6"/>
  <c r="J2280" i="6"/>
  <c r="H2279" i="6"/>
  <c r="J2279" i="6" s="1"/>
  <c r="J2278" i="6"/>
  <c r="J2277" i="6"/>
  <c r="J2276" i="6"/>
  <c r="J2275" i="6"/>
  <c r="J2274" i="6"/>
  <c r="J2273" i="6"/>
  <c r="J2272" i="6"/>
  <c r="H2271" i="6"/>
  <c r="J2271" i="6" s="1"/>
  <c r="H2270" i="6"/>
  <c r="J2270" i="6" s="1"/>
  <c r="H2269" i="6"/>
  <c r="J2269" i="6" s="1"/>
  <c r="J2268" i="6"/>
  <c r="J2267" i="6"/>
  <c r="J2266" i="6"/>
  <c r="J2265" i="6"/>
  <c r="J2263" i="6"/>
  <c r="J2262" i="6"/>
  <c r="J2260" i="6"/>
  <c r="H2259" i="6"/>
  <c r="J2259" i="6" s="1"/>
  <c r="H2258" i="6"/>
  <c r="J2258" i="6" s="1"/>
  <c r="H2257" i="6"/>
  <c r="J2257" i="6" s="1"/>
  <c r="J2256" i="6"/>
  <c r="H2255" i="6"/>
  <c r="J2255" i="6" s="1"/>
  <c r="J2254" i="6"/>
  <c r="H2253" i="6"/>
  <c r="J2253" i="6" s="1"/>
  <c r="H2252" i="6"/>
  <c r="J2252" i="6" s="1"/>
  <c r="H2251" i="6"/>
  <c r="J2251" i="6" s="1"/>
  <c r="H2250" i="6"/>
  <c r="J2250" i="6" s="1"/>
  <c r="J2249" i="6"/>
  <c r="J2248" i="6"/>
  <c r="J2247" i="6"/>
  <c r="J2246" i="6"/>
  <c r="H2245" i="6"/>
  <c r="H2244" i="6"/>
  <c r="J2244" i="6" s="1"/>
  <c r="J2243" i="6"/>
  <c r="H2242" i="6"/>
  <c r="J2242" i="6" s="1"/>
  <c r="H2240" i="6"/>
  <c r="J2240" i="6" s="1"/>
  <c r="J2239" i="6"/>
  <c r="J2236" i="6"/>
  <c r="H2235" i="6"/>
  <c r="J2235" i="6" s="1"/>
  <c r="H2234" i="6"/>
  <c r="J2234" i="6" s="1"/>
  <c r="J2233" i="6"/>
  <c r="J2232" i="6"/>
  <c r="J2231" i="6"/>
  <c r="H2230" i="6"/>
  <c r="J2230" i="6" s="1"/>
  <c r="H2229" i="6"/>
  <c r="J2229" i="6" s="1"/>
  <c r="H2228" i="6"/>
  <c r="J2228" i="6" s="1"/>
  <c r="H2227" i="6"/>
  <c r="J2227" i="6" s="1"/>
  <c r="H2226" i="6"/>
  <c r="J2226" i="6" s="1"/>
  <c r="H2225" i="6"/>
  <c r="J2225" i="6" s="1"/>
  <c r="H2224" i="6"/>
  <c r="J2224" i="6" s="1"/>
  <c r="H2223" i="6"/>
  <c r="J2223" i="6" s="1"/>
  <c r="H2222" i="6"/>
  <c r="J2222" i="6" s="1"/>
  <c r="J2221" i="6"/>
  <c r="J2220" i="6"/>
  <c r="J2219" i="6"/>
  <c r="J2218" i="6"/>
  <c r="J2217" i="6"/>
  <c r="J2215" i="6"/>
  <c r="J2213" i="6"/>
  <c r="J2212" i="6"/>
  <c r="J2211" i="6"/>
  <c r="J2210" i="6"/>
  <c r="J2208" i="6"/>
  <c r="J2207" i="6"/>
  <c r="J2206" i="6"/>
  <c r="J2205" i="6"/>
  <c r="J2204" i="6"/>
  <c r="J2203" i="6"/>
  <c r="J2202" i="6"/>
  <c r="J2201" i="6"/>
  <c r="J2200" i="6"/>
  <c r="J2199" i="6"/>
  <c r="J2198" i="6"/>
  <c r="J2197" i="6"/>
  <c r="J2196" i="6"/>
  <c r="J2195" i="6"/>
  <c r="J2193" i="6"/>
  <c r="J2192" i="6"/>
  <c r="J2191" i="6"/>
  <c r="J2190" i="6"/>
  <c r="J2189" i="6"/>
  <c r="J2188" i="6"/>
  <c r="J2187" i="6"/>
  <c r="J2186" i="6"/>
  <c r="J2185" i="6"/>
  <c r="J2184" i="6"/>
  <c r="J2183" i="6"/>
  <c r="J2182" i="6"/>
  <c r="J2181" i="6"/>
  <c r="J2180" i="6"/>
  <c r="J916" i="3" l="1"/>
  <c r="J614" i="3"/>
  <c r="J635" i="3"/>
  <c r="J639" i="3"/>
  <c r="J651" i="3"/>
  <c r="J655" i="3"/>
  <c r="J667" i="3"/>
  <c r="J671" i="3"/>
  <c r="J683" i="3"/>
  <c r="J688" i="3"/>
  <c r="J760" i="3"/>
  <c r="J765" i="3"/>
  <c r="J781" i="3"/>
  <c r="J797" i="3"/>
  <c r="J801" i="3"/>
  <c r="J830" i="3"/>
  <c r="J846" i="3"/>
  <c r="J850" i="3"/>
  <c r="J927" i="3"/>
  <c r="J944" i="3"/>
  <c r="J1009" i="3"/>
  <c r="J1058" i="3"/>
  <c r="J1074" i="3"/>
  <c r="J1078" i="3"/>
  <c r="J1296" i="3"/>
  <c r="J869" i="3"/>
  <c r="J873" i="3"/>
  <c r="J905" i="3"/>
  <c r="J920" i="3"/>
  <c r="J1035" i="3"/>
  <c r="J1047" i="3"/>
  <c r="J1115" i="3"/>
  <c r="J1131" i="3"/>
  <c r="J1148" i="3"/>
  <c r="J1164" i="3"/>
  <c r="J1181" i="3"/>
  <c r="J1198" i="3"/>
  <c r="J1215" i="3"/>
  <c r="J1232" i="3"/>
  <c r="J1244" i="3"/>
  <c r="J1252" i="3"/>
  <c r="J689" i="3"/>
  <c r="J741" i="3"/>
  <c r="J823" i="3"/>
  <c r="J855" i="3"/>
  <c r="J868" i="3"/>
  <c r="J872" i="3"/>
  <c r="J884" i="3"/>
  <c r="J1261" i="3"/>
  <c r="J693" i="3"/>
  <c r="J737" i="3"/>
  <c r="J770" i="3"/>
  <c r="J778" i="3"/>
  <c r="J780" i="3"/>
  <c r="J782" i="3"/>
  <c r="J784" i="3"/>
  <c r="J1229" i="3"/>
  <c r="J1233" i="3"/>
  <c r="J1243" i="3"/>
  <c r="J1245" i="3"/>
  <c r="J1247" i="3"/>
  <c r="J1251" i="3"/>
  <c r="J1253" i="3"/>
  <c r="J1256" i="3"/>
  <c r="J1260" i="3"/>
  <c r="J753" i="3"/>
  <c r="J786" i="3"/>
  <c r="J794" i="3"/>
  <c r="J796" i="3"/>
  <c r="J798" i="3"/>
  <c r="J802" i="3"/>
  <c r="J819" i="3"/>
  <c r="J1269" i="3"/>
  <c r="J1318" i="3"/>
  <c r="J1351" i="3"/>
  <c r="J628" i="3"/>
  <c r="J640" i="3"/>
  <c r="J644" i="3"/>
  <c r="J660" i="3"/>
  <c r="J965" i="3"/>
  <c r="J988" i="3"/>
  <c r="J990" i="3"/>
  <c r="J992" i="3"/>
  <c r="J994" i="3"/>
  <c r="J996" i="3"/>
  <c r="J998" i="3"/>
  <c r="J1004" i="3"/>
  <c r="J1006" i="3"/>
  <c r="J1008" i="3"/>
  <c r="J1010" i="3"/>
  <c r="J1012" i="3"/>
  <c r="J1014" i="3"/>
  <c r="J1020" i="3"/>
  <c r="J1022" i="3"/>
  <c r="J1024" i="3"/>
  <c r="J1026" i="3"/>
  <c r="J1031" i="3"/>
  <c r="J1262" i="3"/>
  <c r="J1264" i="3"/>
  <c r="J1268" i="3"/>
  <c r="J1270" i="3"/>
  <c r="J1272" i="3"/>
  <c r="J1276" i="3"/>
  <c r="J1278" i="3"/>
  <c r="J1280" i="3"/>
  <c r="J1288" i="3"/>
  <c r="J620" i="3"/>
  <c r="J626" i="3"/>
  <c r="J610" i="3"/>
  <c r="J619" i="3"/>
  <c r="J623" i="3"/>
  <c r="J627" i="3"/>
  <c r="J656" i="3"/>
  <c r="J672" i="3"/>
  <c r="J676" i="3"/>
  <c r="J712" i="3"/>
  <c r="J716" i="3"/>
  <c r="J720" i="3"/>
  <c r="J728" i="3"/>
  <c r="J732" i="3"/>
  <c r="J736" i="3"/>
  <c r="J738" i="3"/>
  <c r="J757" i="3"/>
  <c r="J807" i="3"/>
  <c r="J827" i="3"/>
  <c r="J829" i="3"/>
  <c r="J831" i="3"/>
  <c r="J833" i="3"/>
  <c r="J835" i="3"/>
  <c r="J843" i="3"/>
  <c r="J845" i="3"/>
  <c r="J847" i="3"/>
  <c r="J849" i="3"/>
  <c r="J851" i="3"/>
  <c r="J865" i="3"/>
  <c r="J895" i="3"/>
  <c r="J899" i="3"/>
  <c r="J917" i="3"/>
  <c r="J950" i="3"/>
  <c r="J969" i="3"/>
  <c r="J982" i="3"/>
  <c r="J1053" i="3"/>
  <c r="J1055" i="3"/>
  <c r="J1057" i="3"/>
  <c r="J1059" i="3"/>
  <c r="J1061" i="3"/>
  <c r="J1063" i="3"/>
  <c r="J1071" i="3"/>
  <c r="J1073" i="3"/>
  <c r="J1075" i="3"/>
  <c r="J1077" i="3"/>
  <c r="J1079" i="3"/>
  <c r="J1087" i="3"/>
  <c r="J1089" i="3"/>
  <c r="J1091" i="3"/>
  <c r="J1093" i="3"/>
  <c r="J1095" i="3"/>
  <c r="J1103" i="3"/>
  <c r="J1105" i="3"/>
  <c r="J1107" i="3"/>
  <c r="J1109" i="3"/>
  <c r="J1299" i="3"/>
  <c r="J1301" i="3"/>
  <c r="J1303" i="3"/>
  <c r="J1305" i="3"/>
  <c r="J1307" i="3"/>
  <c r="J1309" i="3"/>
  <c r="J1311" i="3"/>
  <c r="J1313" i="3"/>
  <c r="J1317" i="3"/>
  <c r="J1336" i="3"/>
  <c r="J1338" i="3"/>
  <c r="J1348" i="3"/>
  <c r="J1352" i="3"/>
  <c r="J616" i="3"/>
  <c r="J690" i="3"/>
  <c r="J820" i="3"/>
  <c r="J852" i="3"/>
  <c r="J856" i="3"/>
  <c r="J924" i="3"/>
  <c r="J926" i="3"/>
  <c r="J928" i="3"/>
  <c r="J931" i="3"/>
  <c r="J933" i="3"/>
  <c r="J941" i="3"/>
  <c r="J943" i="3"/>
  <c r="J945" i="3"/>
  <c r="J947" i="3"/>
  <c r="J949" i="3"/>
  <c r="J1032" i="3"/>
  <c r="J1036" i="3"/>
  <c r="J1044" i="3"/>
  <c r="J1048" i="3"/>
  <c r="J1060" i="3"/>
  <c r="J1080" i="3"/>
  <c r="J1084" i="3"/>
  <c r="J1096" i="3"/>
  <c r="J1100" i="3"/>
  <c r="J1116" i="3"/>
  <c r="J1124" i="3"/>
  <c r="J1133" i="3"/>
  <c r="J1145" i="3"/>
  <c r="J1149" i="3"/>
  <c r="J1161" i="3"/>
  <c r="J1166" i="3"/>
  <c r="J1178" i="3"/>
  <c r="J1182" i="3"/>
  <c r="J1195" i="3"/>
  <c r="J1199" i="3"/>
  <c r="J1212" i="3"/>
  <c r="J1216" i="3"/>
  <c r="J1289" i="3"/>
  <c r="J1293" i="3"/>
  <c r="J1295" i="3"/>
  <c r="J1322" i="3"/>
  <c r="J1324" i="3"/>
  <c r="J1327" i="3"/>
  <c r="J1331" i="3"/>
  <c r="J1333" i="3"/>
  <c r="J1335" i="3"/>
  <c r="J611" i="3"/>
  <c r="J618" i="3"/>
  <c r="J624" i="3"/>
  <c r="J673" i="3"/>
  <c r="J657" i="3"/>
  <c r="J705" i="3"/>
  <c r="J713" i="3"/>
  <c r="J715" i="3"/>
  <c r="J717" i="3"/>
  <c r="J721" i="3"/>
  <c r="J729" i="3"/>
  <c r="J731" i="3"/>
  <c r="J733" i="3"/>
  <c r="J803" i="3"/>
  <c r="J892" i="3"/>
  <c r="J894" i="3"/>
  <c r="J896" i="3"/>
  <c r="J898" i="3"/>
  <c r="J900" i="3"/>
  <c r="J904" i="3"/>
  <c r="J966" i="3"/>
  <c r="J979" i="3"/>
  <c r="J983" i="3"/>
  <c r="J1015" i="3"/>
  <c r="J1019" i="3"/>
  <c r="J1028" i="3"/>
  <c r="J1273" i="3"/>
  <c r="J1275" i="3"/>
  <c r="J1281" i="3"/>
  <c r="J621" i="3"/>
  <c r="J632" i="3"/>
  <c r="J634" i="3"/>
  <c r="J636" i="3"/>
  <c r="J638" i="3"/>
  <c r="J645" i="3"/>
  <c r="J664" i="3"/>
  <c r="J666" i="3"/>
  <c r="J668" i="3"/>
  <c r="J697" i="3"/>
  <c r="J699" i="3"/>
  <c r="J701" i="3"/>
  <c r="J722" i="3"/>
  <c r="J762" i="3"/>
  <c r="J764" i="3"/>
  <c r="J766" i="3"/>
  <c r="J785" i="3"/>
  <c r="J787" i="3"/>
  <c r="J834" i="3"/>
  <c r="J836" i="3"/>
  <c r="J874" i="3"/>
  <c r="J876" i="3"/>
  <c r="J878" i="3"/>
  <c r="J880" i="3"/>
  <c r="J882" i="3"/>
  <c r="J901" i="3"/>
  <c r="J932" i="3"/>
  <c r="J934" i="3"/>
  <c r="J938" i="3"/>
  <c r="J953" i="3"/>
  <c r="J971" i="3"/>
  <c r="J973" i="3"/>
  <c r="J975" i="3"/>
  <c r="J978" i="3"/>
  <c r="J980" i="3"/>
  <c r="J993" i="3"/>
  <c r="J999" i="3"/>
  <c r="J1003" i="3"/>
  <c r="J1011" i="3"/>
  <c r="J1018" i="3"/>
  <c r="J1037" i="3"/>
  <c r="J1039" i="3"/>
  <c r="J1041" i="3"/>
  <c r="J1043" i="3"/>
  <c r="J1045" i="3"/>
  <c r="J1064" i="3"/>
  <c r="J1068" i="3"/>
  <c r="J1083" i="3"/>
  <c r="J1099" i="3"/>
  <c r="J1265" i="3"/>
  <c r="J1267" i="3"/>
  <c r="J1290" i="3"/>
  <c r="J1292" i="3"/>
  <c r="J1306" i="3"/>
  <c r="J1310" i="3"/>
  <c r="J1314" i="3"/>
  <c r="J1316" i="3"/>
  <c r="J1328" i="3"/>
  <c r="J1330" i="3"/>
  <c r="J1334" i="3"/>
  <c r="J605" i="3"/>
  <c r="J607" i="3"/>
  <c r="J609" i="3"/>
  <c r="J641" i="3"/>
  <c r="J696" i="3"/>
  <c r="J700" i="3"/>
  <c r="J704" i="3"/>
  <c r="J706" i="3"/>
  <c r="J725" i="3"/>
  <c r="J745" i="3"/>
  <c r="J747" i="3"/>
  <c r="J749" i="3"/>
  <c r="J769" i="3"/>
  <c r="J771" i="3"/>
  <c r="J790" i="3"/>
  <c r="J811" i="3"/>
  <c r="J813" i="3"/>
  <c r="J815" i="3"/>
  <c r="J817" i="3"/>
  <c r="J824" i="3"/>
  <c r="J839" i="3"/>
  <c r="J859" i="3"/>
  <c r="J861" i="3"/>
  <c r="J863" i="3"/>
  <c r="J879" i="3"/>
  <c r="J885" i="3"/>
  <c r="J889" i="3"/>
  <c r="J908" i="3"/>
  <c r="J910" i="3"/>
  <c r="J912" i="3"/>
  <c r="J914" i="3"/>
  <c r="J921" i="3"/>
  <c r="J937" i="3"/>
  <c r="J957" i="3"/>
  <c r="J959" i="3"/>
  <c r="J961" i="3"/>
  <c r="J963" i="3"/>
  <c r="J976" i="3"/>
  <c r="J987" i="3"/>
  <c r="J1002" i="3"/>
  <c r="J1029" i="3"/>
  <c r="J1042" i="3"/>
  <c r="J1052" i="3"/>
  <c r="J1067" i="3"/>
  <c r="J1111" i="3"/>
  <c r="J1119" i="3"/>
  <c r="J1123" i="3"/>
  <c r="J1125" i="3"/>
  <c r="J1127" i="3"/>
  <c r="J1136" i="3"/>
  <c r="J1138" i="3"/>
  <c r="J1140" i="3"/>
  <c r="J1142" i="3"/>
  <c r="J1144" i="3"/>
  <c r="J1152" i="3"/>
  <c r="J1154" i="3"/>
  <c r="J1156" i="3"/>
  <c r="J1158" i="3"/>
  <c r="J1160" i="3"/>
  <c r="J1169" i="3"/>
  <c r="J1171" i="3"/>
  <c r="J1173" i="3"/>
  <c r="J1175" i="3"/>
  <c r="J1177" i="3"/>
  <c r="J1186" i="3"/>
  <c r="J1188" i="3"/>
  <c r="J1190" i="3"/>
  <c r="J1192" i="3"/>
  <c r="J1194" i="3"/>
  <c r="J1202" i="3"/>
  <c r="J1205" i="3"/>
  <c r="J1207" i="3"/>
  <c r="J1209" i="3"/>
  <c r="J1211" i="3"/>
  <c r="J1220" i="3"/>
  <c r="J1222" i="3"/>
  <c r="J1224" i="3"/>
  <c r="J1226" i="3"/>
  <c r="J1228" i="3"/>
  <c r="J1236" i="3"/>
  <c r="J1238" i="3"/>
  <c r="J1240" i="3"/>
  <c r="J1242" i="3"/>
  <c r="J1248" i="3"/>
  <c r="J1250" i="3"/>
  <c r="J1257" i="3"/>
  <c r="J1259" i="3"/>
  <c r="J1282" i="3"/>
  <c r="J1284" i="3"/>
  <c r="J1286" i="3"/>
  <c r="J1298" i="3"/>
  <c r="J1302" i="3"/>
  <c r="J1304" i="3"/>
  <c r="J1319" i="3"/>
  <c r="J1321" i="3"/>
  <c r="J1325" i="3"/>
  <c r="J1339" i="3"/>
  <c r="J1341" i="3"/>
  <c r="J1343" i="3"/>
  <c r="J1345" i="3"/>
  <c r="J1347" i="3"/>
  <c r="J612" i="3"/>
  <c r="J629" i="3"/>
  <c r="J648" i="3"/>
  <c r="J650" i="3"/>
  <c r="J652" i="3"/>
  <c r="J654" i="3"/>
  <c r="J661" i="3"/>
  <c r="J680" i="3"/>
  <c r="J682" i="3"/>
  <c r="J684" i="3"/>
  <c r="J709" i="3"/>
  <c r="J744" i="3"/>
  <c r="J748" i="3"/>
  <c r="J752" i="3"/>
  <c r="J754" i="3"/>
  <c r="J774" i="3"/>
  <c r="J814" i="3"/>
  <c r="J818" i="3"/>
  <c r="J862" i="3"/>
  <c r="J888" i="3"/>
  <c r="J911" i="3"/>
  <c r="J915" i="3"/>
  <c r="J960" i="3"/>
  <c r="J964" i="3"/>
  <c r="J986" i="3"/>
  <c r="J1025" i="3"/>
  <c r="J1051" i="3"/>
  <c r="J1090" i="3"/>
  <c r="J1094" i="3"/>
  <c r="J1106" i="3"/>
  <c r="J1110" i="3"/>
  <c r="J1114" i="3"/>
  <c r="J1122" i="3"/>
  <c r="J1130" i="3"/>
  <c r="J1139" i="3"/>
  <c r="J1143" i="3"/>
  <c r="J1155" i="3"/>
  <c r="J1159" i="3"/>
  <c r="J1172" i="3"/>
  <c r="J1176" i="3"/>
  <c r="J1189" i="3"/>
  <c r="J1193" i="3"/>
  <c r="J1206" i="3"/>
  <c r="J1210" i="3"/>
  <c r="J1223" i="3"/>
  <c r="J1239" i="3"/>
  <c r="J1277" i="3"/>
  <c r="J1285" i="3"/>
  <c r="J1342" i="3"/>
  <c r="J1346" i="3"/>
  <c r="J631" i="3"/>
  <c r="J633" i="3"/>
  <c r="J642" i="3"/>
  <c r="J647" i="3"/>
  <c r="J649" i="3"/>
  <c r="J658" i="3"/>
  <c r="J663" i="3"/>
  <c r="J665" i="3"/>
  <c r="J674" i="3"/>
  <c r="J679" i="3"/>
  <c r="J681" i="3"/>
  <c r="J691" i="3"/>
  <c r="J698" i="3"/>
  <c r="J707" i="3"/>
  <c r="J714" i="3"/>
  <c r="J723" i="3"/>
  <c r="J730" i="3"/>
  <c r="J739" i="3"/>
  <c r="J746" i="3"/>
  <c r="J755" i="3"/>
  <c r="J763" i="3"/>
  <c r="J772" i="3"/>
  <c r="J777" i="3"/>
  <c r="J779" i="3"/>
  <c r="J788" i="3"/>
  <c r="J793" i="3"/>
  <c r="J795" i="3"/>
  <c r="J804" i="3"/>
  <c r="J810" i="3"/>
  <c r="J812" i="3"/>
  <c r="J821" i="3"/>
  <c r="J826" i="3"/>
  <c r="J828" i="3"/>
  <c r="J837" i="3"/>
  <c r="J842" i="3"/>
  <c r="J844" i="3"/>
  <c r="J853" i="3"/>
  <c r="J858" i="3"/>
  <c r="J860" i="3"/>
  <c r="J870" i="3"/>
  <c r="J875" i="3"/>
  <c r="J877" i="3"/>
  <c r="J886" i="3"/>
  <c r="J891" i="3"/>
  <c r="J893" i="3"/>
  <c r="J902" i="3"/>
  <c r="J907" i="3"/>
  <c r="J909" i="3"/>
  <c r="J918" i="3"/>
  <c r="J923" i="3"/>
  <c r="J925" i="3"/>
  <c r="J935" i="3"/>
  <c r="J940" i="3"/>
  <c r="J942" i="3"/>
  <c r="J951" i="3"/>
  <c r="J956" i="3"/>
  <c r="J958" i="3"/>
  <c r="J967" i="3"/>
  <c r="J972" i="3"/>
  <c r="J974" i="3"/>
  <c r="J984" i="3"/>
  <c r="J989" i="3"/>
  <c r="J991" i="3"/>
  <c r="J1000" i="3"/>
  <c r="J1005" i="3"/>
  <c r="J1007" i="3"/>
  <c r="J1016" i="3"/>
  <c r="J1021" i="3"/>
  <c r="J1023" i="3"/>
  <c r="J1033" i="3"/>
  <c r="J1038" i="3"/>
  <c r="J1040" i="3"/>
  <c r="J1049" i="3"/>
  <c r="J1054" i="3"/>
  <c r="J1056" i="3"/>
  <c r="J1065" i="3"/>
  <c r="J1070" i="3"/>
  <c r="J1072" i="3"/>
  <c r="J1081" i="3"/>
  <c r="J1086" i="3"/>
  <c r="J1088" i="3"/>
  <c r="J1097" i="3"/>
  <c r="J1102" i="3"/>
  <c r="J1104" i="3"/>
  <c r="J1113" i="3"/>
  <c r="J1118" i="3"/>
  <c r="J1120" i="3"/>
  <c r="J1129" i="3"/>
  <c r="J1135" i="3"/>
  <c r="J1137" i="3"/>
  <c r="J1146" i="3"/>
  <c r="J1151" i="3"/>
  <c r="J1153" i="3"/>
  <c r="J1162" i="3"/>
  <c r="J1168" i="3"/>
  <c r="J1170" i="3"/>
  <c r="J1179" i="3"/>
  <c r="J1185" i="3"/>
  <c r="J1187" i="3"/>
  <c r="J1196" i="3"/>
  <c r="J1201" i="3"/>
  <c r="J1204" i="3"/>
  <c r="J1213" i="3"/>
  <c r="J1219" i="3"/>
  <c r="J1221" i="3"/>
  <c r="J1230" i="3"/>
  <c r="J1235" i="3"/>
  <c r="J1237" i="3"/>
  <c r="J1350" i="3"/>
  <c r="J617" i="3"/>
  <c r="J643" i="3"/>
  <c r="J659" i="3"/>
  <c r="J670" i="3"/>
  <c r="J675" i="3"/>
  <c r="J677" i="3"/>
  <c r="J687" i="3"/>
  <c r="J692" i="3"/>
  <c r="J694" i="3"/>
  <c r="J703" i="3"/>
  <c r="J708" i="3"/>
  <c r="J710" i="3"/>
  <c r="J719" i="3"/>
  <c r="J724" i="3"/>
  <c r="J726" i="3"/>
  <c r="J735" i="3"/>
  <c r="J740" i="3"/>
  <c r="J742" i="3"/>
  <c r="J751" i="3"/>
  <c r="J756" i="3"/>
  <c r="J758" i="3"/>
  <c r="J768" i="3"/>
  <c r="J773" i="3"/>
  <c r="J775" i="3"/>
  <c r="J789" i="3"/>
  <c r="J791" i="3"/>
  <c r="J800" i="3"/>
  <c r="J805" i="3"/>
  <c r="J808" i="3"/>
  <c r="J822" i="3"/>
  <c r="J838" i="3"/>
  <c r="J840" i="3"/>
  <c r="J854" i="3"/>
  <c r="J871" i="3"/>
  <c r="J887" i="3"/>
  <c r="J903" i="3"/>
  <c r="J919" i="3"/>
  <c r="J936" i="3"/>
  <c r="J952" i="3"/>
  <c r="J954" i="3"/>
  <c r="J968" i="3"/>
  <c r="J970" i="3"/>
  <c r="J985" i="3"/>
  <c r="J1001" i="3"/>
  <c r="J1017" i="3"/>
  <c r="J1034" i="3"/>
  <c r="J1050" i="3"/>
  <c r="J1066" i="3"/>
  <c r="J1082" i="3"/>
  <c r="J1098" i="3"/>
  <c r="J1147" i="3"/>
  <c r="J1163" i="3"/>
  <c r="J1180" i="3"/>
  <c r="J1197" i="3"/>
  <c r="J1214" i="3"/>
  <c r="J1231" i="3"/>
  <c r="J1283" i="3"/>
  <c r="J1291" i="3"/>
  <c r="J1294" i="3"/>
  <c r="J1300" i="3"/>
  <c r="J1308" i="3"/>
  <c r="J866" i="3"/>
  <c r="J883" i="3"/>
  <c r="J948" i="3"/>
  <c r="J981" i="3"/>
  <c r="J997" i="3"/>
  <c r="J1013" i="3"/>
  <c r="J1030" i="3"/>
  <c r="J1046" i="3"/>
  <c r="J1062" i="3"/>
  <c r="J1112" i="3"/>
  <c r="J1121" i="3"/>
  <c r="J1126" i="3"/>
  <c r="J1128" i="3"/>
  <c r="J1227" i="3"/>
  <c r="J1344" i="3"/>
  <c r="J1353" i="3"/>
  <c r="J606" i="3"/>
  <c r="J613" i="3"/>
  <c r="J622" i="3"/>
  <c r="J625" i="3"/>
  <c r="J630" i="3"/>
  <c r="J637" i="3"/>
  <c r="J646" i="3"/>
  <c r="J653" i="3"/>
  <c r="J662" i="3"/>
  <c r="J669" i="3"/>
  <c r="J678" i="3"/>
  <c r="J685" i="3"/>
  <c r="J695" i="3"/>
  <c r="J702" i="3"/>
  <c r="J711" i="3"/>
  <c r="J718" i="3"/>
  <c r="J727" i="3"/>
  <c r="J734" i="3"/>
  <c r="J743" i="3"/>
  <c r="J750" i="3"/>
  <c r="J759" i="3"/>
  <c r="J767" i="3"/>
  <c r="J776" i="3"/>
  <c r="J783" i="3"/>
  <c r="J792" i="3"/>
  <c r="J799" i="3"/>
  <c r="J809" i="3"/>
  <c r="J816" i="3"/>
  <c r="J825" i="3"/>
  <c r="J832" i="3"/>
  <c r="J841" i="3"/>
  <c r="J848" i="3"/>
  <c r="J857" i="3"/>
  <c r="J864" i="3"/>
  <c r="J881" i="3"/>
  <c r="J890" i="3"/>
  <c r="J897" i="3"/>
  <c r="J906" i="3"/>
  <c r="J913" i="3"/>
  <c r="J922" i="3"/>
  <c r="J930" i="3"/>
  <c r="J939" i="3"/>
  <c r="J946" i="3"/>
  <c r="J955" i="3"/>
  <c r="J962" i="3"/>
  <c r="J995" i="3"/>
  <c r="J1069" i="3"/>
  <c r="J1076" i="3"/>
  <c r="J1085" i="3"/>
  <c r="J1092" i="3"/>
  <c r="J1101" i="3"/>
  <c r="J1108" i="3"/>
  <c r="J1117" i="3"/>
  <c r="J1134" i="3"/>
  <c r="J1141" i="3"/>
  <c r="J1150" i="3"/>
  <c r="J1157" i="3"/>
  <c r="J1167" i="3"/>
  <c r="J1174" i="3"/>
  <c r="J1183" i="3"/>
  <c r="J1191" i="3"/>
  <c r="J1200" i="3"/>
  <c r="J1208" i="3"/>
  <c r="J1217" i="3"/>
  <c r="J1225" i="3"/>
  <c r="J1234" i="3"/>
  <c r="J1241" i="3"/>
  <c r="J1246" i="3"/>
  <c r="J1249" i="3"/>
  <c r="J1255" i="3"/>
  <c r="J1258" i="3"/>
  <c r="J1263" i="3"/>
  <c r="J1266" i="3"/>
  <c r="J1271" i="3"/>
  <c r="J1274" i="3"/>
  <c r="J1279" i="3"/>
  <c r="J1287" i="3"/>
  <c r="J1312" i="3"/>
  <c r="J1315" i="3"/>
  <c r="J1320" i="3"/>
  <c r="J1323" i="3"/>
  <c r="J1329" i="3"/>
  <c r="J1332" i="3"/>
  <c r="J1337" i="3"/>
  <c r="J1340" i="3"/>
  <c r="J1349" i="3"/>
  <c r="J608" i="3"/>
</calcChain>
</file>

<file path=xl/sharedStrings.xml><?xml version="1.0" encoding="utf-8"?>
<sst xmlns="http://schemas.openxmlformats.org/spreadsheetml/2006/main" count="8969" uniqueCount="60">
  <si>
    <t xml:space="preserve"> </t>
  </si>
  <si>
    <t>DATE</t>
  </si>
  <si>
    <t>SCRIPT NAME</t>
  </si>
  <si>
    <t>POSITION</t>
  </si>
  <si>
    <t xml:space="preserve">QUANTITY </t>
  </si>
  <si>
    <t xml:space="preserve"> RATE</t>
  </si>
  <si>
    <t>TARGETS</t>
  </si>
  <si>
    <t>PROFITS</t>
  </si>
  <si>
    <t>PROFIT &amp; LOSS</t>
  </si>
  <si>
    <t>TGT 1</t>
  </si>
  <si>
    <t>AMOUNT 1</t>
  </si>
  <si>
    <t>(In Dollar)</t>
  </si>
  <si>
    <t>Quatity - As per recomended lots of script</t>
  </si>
  <si>
    <t>GBPAUD</t>
  </si>
  <si>
    <t>SHORT</t>
  </si>
  <si>
    <t>EURCAD</t>
  </si>
  <si>
    <t>NZDJPY</t>
  </si>
  <si>
    <t>EURJPY</t>
  </si>
  <si>
    <t>GBPJPY</t>
  </si>
  <si>
    <t>CADJPY</t>
  </si>
  <si>
    <t>GBPUSD</t>
  </si>
  <si>
    <t>EURUSD</t>
  </si>
  <si>
    <t>CHFJPY</t>
  </si>
  <si>
    <t>LONG</t>
  </si>
  <si>
    <t>CADCHF</t>
  </si>
  <si>
    <t>USDCHF</t>
  </si>
  <si>
    <t>EURCHF</t>
  </si>
  <si>
    <t>GBPNZD</t>
  </si>
  <si>
    <t>EURNZD</t>
  </si>
  <si>
    <t>AUDJPY</t>
  </si>
  <si>
    <t>USDCAD</t>
  </si>
  <si>
    <t>AUDUSD</t>
  </si>
  <si>
    <t>EURAUD</t>
  </si>
  <si>
    <t>NZDUSD</t>
  </si>
  <si>
    <t>GBPCAD</t>
  </si>
  <si>
    <t>USDJPY</t>
  </si>
  <si>
    <t>AUDCAD</t>
  </si>
  <si>
    <t>NZDCAD</t>
  </si>
  <si>
    <t>GBPCHF</t>
  </si>
  <si>
    <t>GBPBZD</t>
  </si>
  <si>
    <t>TGT 2</t>
  </si>
  <si>
    <t>AMOUNT 2</t>
  </si>
  <si>
    <t>GOLD</t>
  </si>
  <si>
    <t>SILVER</t>
  </si>
  <si>
    <t>DOW JONES (US30)</t>
  </si>
  <si>
    <t>DOW JONES</t>
  </si>
  <si>
    <t>DAX</t>
  </si>
  <si>
    <t>DOW JONES(US30)</t>
  </si>
  <si>
    <t>NASDAQ (USTEC)</t>
  </si>
  <si>
    <t>DOWJONES (US30)</t>
  </si>
  <si>
    <t>CRUDE OIL WTI</t>
  </si>
  <si>
    <t>NATURAL GAS</t>
  </si>
  <si>
    <t xml:space="preserve">CRUDE OIL </t>
  </si>
  <si>
    <t xml:space="preserve">NATURAL GAS </t>
  </si>
  <si>
    <t>CRUDE OIL</t>
  </si>
  <si>
    <t>CRUDEOIL</t>
  </si>
  <si>
    <t>NASDAQ</t>
  </si>
  <si>
    <t>OPEN</t>
  </si>
  <si>
    <t>1.85.65</t>
  </si>
  <si>
    <t>EURGBP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</si>
</sst>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&quot;, &quot;yyyy"/>
    <numFmt numFmtId="165" formatCode="[$-409]d\-mmm\-yy;@"/>
    <numFmt numFmtId="166" formatCode="0.0000"/>
  </numFmts>
  <fonts count="28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3" tint="-0.249977111117893"/>
      <name val="Times New Roman"/>
      <family val="1"/>
    </font>
    <font>
      <b/>
      <sz val="10"/>
      <color theme="3" tint="-0.499984740745262"/>
      <name val="Times New Roman"/>
      <family val="1"/>
    </font>
    <font>
      <b/>
      <u/>
      <sz val="10"/>
      <color theme="3" tint="-0.499984740745262"/>
      <name val="Times New Roman"/>
      <family val="1"/>
    </font>
    <font>
      <b/>
      <sz val="12"/>
      <color theme="3" tint="-0.499984740745262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28"/>
      <color theme="3" tint="-0.249977111117893"/>
      <name val="Times New Roman"/>
      <family val="1"/>
    </font>
    <font>
      <b/>
      <sz val="22"/>
      <color theme="3" tint="-0.249977111117893"/>
      <name val="Times New Roman"/>
      <family val="1"/>
    </font>
    <font>
      <b/>
      <sz val="10"/>
      <color theme="3" tint="-0.499984740745262"/>
      <name val="Times New Roman"/>
      <family val="1"/>
    </font>
    <font>
      <b/>
      <u/>
      <sz val="10"/>
      <color theme="3" tint="-0.499984740745262"/>
      <name val="Times New Roman"/>
      <family val="1"/>
    </font>
    <font>
      <b/>
      <sz val="12"/>
      <color theme="3" tint="-0.499984740745262"/>
      <name val="Times New Roman"/>
      <family val="1"/>
    </font>
    <font>
      <sz val="11"/>
      <color rgb="FF006100"/>
      <name val="Calibri"/>
      <family val="2"/>
      <scheme val="minor"/>
    </font>
    <font>
      <b/>
      <sz val="28"/>
      <color theme="6" tint="0.39997558519241921"/>
      <name val="Times New Roman"/>
      <family val="1"/>
    </font>
    <font>
      <sz val="11"/>
      <color theme="6" tint="0.39997558519241921"/>
      <name val="Calibri"/>
      <family val="2"/>
      <scheme val="minor"/>
    </font>
    <font>
      <b/>
      <sz val="12"/>
      <color theme="6" tint="0.39997558519241921"/>
      <name val="Times New Roman"/>
      <family val="1"/>
    </font>
    <font>
      <sz val="1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gradientFill degree="90">
        <stop position="0">
          <color theme="6" tint="0.79998168889431442"/>
        </stop>
        <stop position="1">
          <color theme="6" tint="0.39997558519241921"/>
        </stop>
      </gradientFill>
    </fill>
    <fill>
      <gradientFill degree="90">
        <stop position="0">
          <color theme="8" tint="0.39997558519241921"/>
        </stop>
        <stop position="1">
          <color theme="8" tint="0.79998168889431442"/>
        </stop>
      </gradient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6" tint="0.80001220740379042"/>
        </stop>
        <stop position="1">
          <color theme="6" tint="0.40000610370189521"/>
        </stop>
      </gradientFill>
    </fill>
    <fill>
      <gradientFill degree="90">
        <stop position="0">
          <color theme="8" tint="0.40000610370189521"/>
        </stop>
        <stop position="1">
          <color theme="8" tint="0.80001220740379042"/>
        </stop>
      </gradientFill>
    </fill>
    <fill>
      <patternFill patternType="solid">
        <fgColor rgb="FFC6EFCE"/>
      </patternFill>
    </fill>
    <fill>
      <patternFill patternType="solid">
        <fgColor rgb="FFFFCC66"/>
        <bgColor auto="1"/>
      </patternFill>
    </fill>
    <fill>
      <patternFill patternType="solid">
        <fgColor rgb="FFFFCC66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82" fillId="8" borderId="0" applyNumberFormat="0" applyBorder="0" applyAlignment="0" applyProtection="0"/>
  </cellStyleXfs>
  <cellXfs count="402">
    <xf numFmtId="0" fontId="0" fillId="0" borderId="0" xfId="0"/>
    <xf numFmtId="165" fontId="265" fillId="3" borderId="1" xfId="0" applyNumberFormat="1" applyFont="1" applyFill="1" applyBorder="1" applyAlignment="1">
      <alignment horizontal="center" vertical="center"/>
    </xf>
    <xf numFmtId="2" fontId="265" fillId="3" borderId="2" xfId="0" applyNumberFormat="1" applyFont="1" applyFill="1" applyBorder="1" applyAlignment="1">
      <alignment horizontal="center" vertical="center"/>
    </xf>
    <xf numFmtId="0" fontId="265" fillId="3" borderId="2" xfId="0" applyFont="1" applyFill="1" applyBorder="1" applyAlignment="1">
      <alignment horizontal="center" vertical="center"/>
    </xf>
    <xf numFmtId="166" fontId="266" fillId="3" borderId="2" xfId="0" applyNumberFormat="1" applyFont="1" applyFill="1" applyBorder="1" applyAlignment="1">
      <alignment horizontal="center" vertical="center"/>
    </xf>
    <xf numFmtId="2" fontId="266" fillId="3" borderId="2" xfId="0" applyNumberFormat="1" applyFont="1" applyFill="1" applyBorder="1" applyAlignment="1">
      <alignment horizontal="center" vertical="center"/>
    </xf>
    <xf numFmtId="165" fontId="265" fillId="3" borderId="3" xfId="0" applyNumberFormat="1" applyFont="1" applyFill="1" applyBorder="1" applyAlignment="1">
      <alignment horizontal="center" vertical="center"/>
    </xf>
    <xf numFmtId="2" fontId="265" fillId="3" borderId="4" xfId="0" applyNumberFormat="1" applyFont="1" applyFill="1" applyBorder="1" applyAlignment="1">
      <alignment horizontal="center" vertical="center"/>
    </xf>
    <xf numFmtId="0" fontId="265" fillId="3" borderId="4" xfId="0" applyFont="1" applyFill="1" applyBorder="1" applyAlignment="1">
      <alignment horizontal="center" vertical="center"/>
    </xf>
    <xf numFmtId="166" fontId="265" fillId="3" borderId="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268" fillId="0" borderId="0" xfId="0" applyNumberFormat="1" applyFont="1" applyAlignment="1">
      <alignment horizontal="center" vertical="center"/>
    </xf>
    <xf numFmtId="2" fontId="269" fillId="0" borderId="0" xfId="0" applyNumberFormat="1" applyFont="1" applyAlignment="1">
      <alignment horizontal="center" vertical="center"/>
    </xf>
    <xf numFmtId="2" fontId="27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271" fillId="0" borderId="0" xfId="0" applyNumberFormat="1" applyFont="1" applyAlignment="1">
      <alignment horizontal="center" vertical="center"/>
    </xf>
    <xf numFmtId="165" fontId="264" fillId="4" borderId="1" xfId="0" applyNumberFormat="1" applyFont="1" applyFill="1" applyBorder="1" applyAlignment="1">
      <alignment horizontal="center" vertical="center"/>
    </xf>
    <xf numFmtId="164" fontId="264" fillId="4" borderId="2" xfId="0" applyNumberFormat="1" applyFont="1" applyFill="1" applyBorder="1" applyAlignment="1">
      <alignment horizontal="center" vertical="center"/>
    </xf>
    <xf numFmtId="166" fontId="264" fillId="4" borderId="2" xfId="0" applyNumberFormat="1" applyFont="1" applyFill="1" applyBorder="1" applyAlignment="1">
      <alignment horizontal="center" vertical="center"/>
    </xf>
    <xf numFmtId="165" fontId="264" fillId="2" borderId="3" xfId="0" applyNumberFormat="1" applyFont="1" applyFill="1" applyBorder="1" applyAlignment="1">
      <alignment horizontal="center" vertical="center"/>
    </xf>
    <xf numFmtId="164" fontId="264" fillId="2" borderId="4" xfId="0" applyNumberFormat="1" applyFont="1" applyFill="1" applyBorder="1" applyAlignment="1">
      <alignment horizontal="center" vertical="center"/>
    </xf>
    <xf numFmtId="164" fontId="264" fillId="4" borderId="4" xfId="0" applyNumberFormat="1" applyFont="1" applyFill="1" applyBorder="1" applyAlignment="1">
      <alignment horizontal="center" vertical="center"/>
    </xf>
    <xf numFmtId="166" fontId="264" fillId="4" borderId="4" xfId="0" applyNumberFormat="1" applyFont="1" applyFill="1" applyBorder="1" applyAlignment="1">
      <alignment horizontal="center" vertical="center"/>
    </xf>
    <xf numFmtId="2" fontId="265" fillId="3" borderId="6" xfId="0" applyNumberFormat="1" applyFont="1" applyFill="1" applyBorder="1" applyAlignment="1">
      <alignment horizontal="center" vertical="center"/>
    </xf>
    <xf numFmtId="2" fontId="265" fillId="3" borderId="7" xfId="0" applyNumberFormat="1" applyFont="1" applyFill="1" applyBorder="1" applyAlignment="1">
      <alignment horizontal="center" vertical="center"/>
    </xf>
    <xf numFmtId="0" fontId="0" fillId="5" borderId="0" xfId="0" applyFill="1"/>
    <xf numFmtId="2" fontId="268" fillId="0" borderId="0" xfId="0" applyNumberFormat="1" applyFont="1"/>
    <xf numFmtId="2" fontId="269" fillId="0" borderId="0" xfId="0" applyNumberFormat="1" applyFont="1"/>
    <xf numFmtId="2" fontId="270" fillId="0" borderId="0" xfId="0" applyNumberFormat="1" applyFont="1"/>
    <xf numFmtId="2" fontId="0" fillId="0" borderId="0" xfId="0" applyNumberFormat="1"/>
    <xf numFmtId="2" fontId="265" fillId="3" borderId="1" xfId="0" applyNumberFormat="1" applyFont="1" applyFill="1" applyBorder="1" applyAlignment="1">
      <alignment horizontal="center" vertical="center"/>
    </xf>
    <xf numFmtId="2" fontId="265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2" fontId="272" fillId="0" borderId="0" xfId="0" applyNumberFormat="1" applyFont="1" applyAlignment="1">
      <alignment horizontal="center" vertical="center"/>
    </xf>
    <xf numFmtId="2" fontId="274" fillId="0" borderId="0" xfId="0" applyNumberFormat="1" applyFont="1" applyAlignment="1">
      <alignment horizontal="center" vertical="center"/>
    </xf>
    <xf numFmtId="2" fontId="273" fillId="0" borderId="0" xfId="0" applyNumberFormat="1" applyFont="1" applyAlignment="1">
      <alignment horizontal="center" vertical="center"/>
    </xf>
    <xf numFmtId="2" fontId="275" fillId="0" borderId="0" xfId="0" applyNumberFormat="1" applyFont="1" applyAlignment="1">
      <alignment horizontal="center" vertical="center"/>
    </xf>
    <xf numFmtId="2" fontId="273" fillId="0" borderId="0" xfId="0" applyNumberFormat="1" applyFont="1"/>
    <xf numFmtId="2" fontId="276" fillId="0" borderId="0" xfId="0" applyNumberFormat="1" applyFont="1" applyAlignment="1">
      <alignment horizontal="center" vertical="center"/>
    </xf>
    <xf numFmtId="164" fontId="277" fillId="6" borderId="1" xfId="0" applyNumberFormat="1" applyFont="1" applyFill="1" applyBorder="1" applyAlignment="1">
      <alignment vertical="center"/>
    </xf>
    <xf numFmtId="164" fontId="277" fillId="6" borderId="2" xfId="0" applyNumberFormat="1" applyFont="1" applyFill="1" applyBorder="1" applyAlignment="1">
      <alignment vertical="center"/>
    </xf>
    <xf numFmtId="164" fontId="277" fillId="6" borderId="3" xfId="0" applyNumberFormat="1" applyFont="1" applyFill="1" applyBorder="1" applyAlignment="1">
      <alignment vertical="center"/>
    </xf>
    <xf numFmtId="164" fontId="277" fillId="6" borderId="4" xfId="0" applyNumberFormat="1" applyFont="1" applyFill="1" applyBorder="1" applyAlignment="1">
      <alignment vertical="center"/>
    </xf>
    <xf numFmtId="2" fontId="279" fillId="7" borderId="1" xfId="0" applyNumberFormat="1" applyFont="1" applyFill="1" applyBorder="1" applyAlignment="1">
      <alignment horizontal="center" vertical="center"/>
    </xf>
    <xf numFmtId="2" fontId="279" fillId="7" borderId="2" xfId="0" applyNumberFormat="1" applyFont="1" applyFill="1" applyBorder="1" applyAlignment="1">
      <alignment horizontal="center" vertical="center"/>
    </xf>
    <xf numFmtId="0" fontId="279" fillId="7" borderId="2" xfId="0" applyFont="1" applyFill="1" applyBorder="1" applyAlignment="1">
      <alignment horizontal="center" vertical="center"/>
    </xf>
    <xf numFmtId="2" fontId="280" fillId="7" borderId="2" xfId="0" applyNumberFormat="1" applyFont="1" applyFill="1" applyBorder="1" applyAlignment="1">
      <alignment horizontal="center" vertical="center"/>
    </xf>
    <xf numFmtId="2" fontId="279" fillId="7" borderId="6" xfId="0" applyNumberFormat="1" applyFont="1" applyFill="1" applyBorder="1" applyAlignment="1">
      <alignment horizontal="center" vertical="center"/>
    </xf>
    <xf numFmtId="2" fontId="279" fillId="7" borderId="3" xfId="0" applyNumberFormat="1" applyFont="1" applyFill="1" applyBorder="1" applyAlignment="1">
      <alignment horizontal="center" vertical="center"/>
    </xf>
    <xf numFmtId="2" fontId="279" fillId="7" borderId="4" xfId="0" applyNumberFormat="1" applyFont="1" applyFill="1" applyBorder="1" applyAlignment="1">
      <alignment horizontal="center" vertical="center"/>
    </xf>
    <xf numFmtId="0" fontId="279" fillId="7" borderId="4" xfId="0" applyFont="1" applyFill="1" applyBorder="1" applyAlignment="1">
      <alignment horizontal="center" vertical="center"/>
    </xf>
    <xf numFmtId="2" fontId="279" fillId="7" borderId="7" xfId="0" applyNumberFormat="1" applyFont="1" applyFill="1" applyBorder="1" applyAlignment="1">
      <alignment horizontal="center" vertical="center"/>
    </xf>
    <xf numFmtId="164" fontId="264" fillId="4" borderId="0" xfId="0" applyNumberFormat="1" applyFont="1" applyFill="1" applyAlignment="1">
      <alignment horizontal="center" vertical="center"/>
    </xf>
    <xf numFmtId="166" fontId="283" fillId="4" borderId="2" xfId="0" applyNumberFormat="1" applyFont="1" applyFill="1" applyBorder="1" applyAlignment="1">
      <alignment horizontal="center" vertical="center"/>
    </xf>
    <xf numFmtId="166" fontId="283" fillId="4" borderId="4" xfId="0" applyNumberFormat="1" applyFont="1" applyFill="1" applyBorder="1" applyAlignment="1">
      <alignment horizontal="center" vertical="center"/>
    </xf>
    <xf numFmtId="166" fontId="279" fillId="3" borderId="4" xfId="0" applyNumberFormat="1" applyFont="1" applyFill="1" applyBorder="1" applyAlignment="1">
      <alignment horizontal="center" vertical="center"/>
    </xf>
    <xf numFmtId="0" fontId="263" fillId="0" borderId="0" xfId="0" applyFont="1" applyAlignment="1">
      <alignment horizontal="center" vertical="center"/>
    </xf>
    <xf numFmtId="0" fontId="263" fillId="0" borderId="0" xfId="0" applyFont="1" applyAlignment="1">
      <alignment horizontal="center"/>
    </xf>
    <xf numFmtId="0" fontId="262" fillId="0" borderId="0" xfId="0" applyFont="1" applyAlignment="1">
      <alignment horizontal="center" vertical="center"/>
    </xf>
    <xf numFmtId="0" fontId="261" fillId="0" borderId="0" xfId="0" applyFont="1" applyAlignment="1">
      <alignment horizontal="center" vertical="center"/>
    </xf>
    <xf numFmtId="0" fontId="260" fillId="0" borderId="0" xfId="0" applyFont="1" applyAlignment="1">
      <alignment horizontal="center" vertical="center"/>
    </xf>
    <xf numFmtId="0" fontId="259" fillId="0" borderId="0" xfId="0" applyFont="1" applyAlignment="1">
      <alignment horizontal="center" vertical="center"/>
    </xf>
    <xf numFmtId="0" fontId="258" fillId="0" borderId="0" xfId="0" applyFont="1" applyAlignment="1">
      <alignment horizontal="center" vertical="center"/>
    </xf>
    <xf numFmtId="0" fontId="257" fillId="0" borderId="0" xfId="0" applyFont="1" applyAlignment="1">
      <alignment horizontal="center" vertical="center"/>
    </xf>
    <xf numFmtId="0" fontId="256" fillId="0" borderId="0" xfId="0" applyFont="1" applyAlignment="1">
      <alignment horizontal="center" vertical="center"/>
    </xf>
    <xf numFmtId="0" fontId="255" fillId="0" borderId="0" xfId="0" applyFont="1" applyAlignment="1">
      <alignment horizontal="center" vertical="center"/>
    </xf>
    <xf numFmtId="0" fontId="254" fillId="0" borderId="0" xfId="0" applyFont="1" applyAlignment="1">
      <alignment horizontal="center" vertical="center"/>
    </xf>
    <xf numFmtId="0" fontId="253" fillId="0" borderId="0" xfId="0" applyFont="1" applyAlignment="1">
      <alignment horizontal="center" vertical="center"/>
    </xf>
    <xf numFmtId="0" fontId="252" fillId="0" borderId="0" xfId="0" applyFont="1" applyAlignment="1">
      <alignment horizontal="center" vertical="center"/>
    </xf>
    <xf numFmtId="0" fontId="251" fillId="0" borderId="0" xfId="0" applyFont="1" applyAlignment="1">
      <alignment horizontal="center" vertical="center"/>
    </xf>
    <xf numFmtId="0" fontId="251" fillId="0" borderId="0" xfId="0" applyFont="1" applyAlignment="1">
      <alignment horizontal="center"/>
    </xf>
    <xf numFmtId="0" fontId="250" fillId="0" borderId="0" xfId="0" applyFont="1" applyAlignment="1">
      <alignment horizontal="center" vertical="center"/>
    </xf>
    <xf numFmtId="0" fontId="249" fillId="0" borderId="0" xfId="0" applyFont="1" applyAlignment="1">
      <alignment horizontal="center" vertical="center"/>
    </xf>
    <xf numFmtId="0" fontId="248" fillId="0" borderId="0" xfId="0" applyFont="1" applyAlignment="1">
      <alignment horizontal="center" vertical="center"/>
    </xf>
    <xf numFmtId="0" fontId="247" fillId="0" borderId="0" xfId="0" applyFont="1" applyAlignment="1">
      <alignment horizontal="center" vertical="center"/>
    </xf>
    <xf numFmtId="0" fontId="247" fillId="0" borderId="0" xfId="0" applyFont="1" applyAlignment="1">
      <alignment horizontal="center"/>
    </xf>
    <xf numFmtId="0" fontId="246" fillId="0" borderId="0" xfId="0" applyFont="1" applyAlignment="1">
      <alignment horizontal="center" vertical="center"/>
    </xf>
    <xf numFmtId="0" fontId="245" fillId="0" borderId="0" xfId="0" applyFont="1" applyAlignment="1">
      <alignment horizontal="center" vertical="center"/>
    </xf>
    <xf numFmtId="0" fontId="244" fillId="0" borderId="0" xfId="0" applyFont="1" applyAlignment="1">
      <alignment horizontal="center"/>
    </xf>
    <xf numFmtId="2" fontId="286" fillId="0" borderId="0" xfId="0" applyNumberFormat="1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42" fillId="0" borderId="0" xfId="0" applyFont="1" applyAlignment="1">
      <alignment horizontal="center" vertical="center"/>
    </xf>
    <xf numFmtId="0" fontId="241" fillId="0" borderId="0" xfId="0" applyFont="1" applyAlignment="1">
      <alignment horizontal="center" vertical="center"/>
    </xf>
    <xf numFmtId="2" fontId="269" fillId="0" borderId="0" xfId="0" applyNumberFormat="1" applyFont="1" applyAlignment="1">
      <alignment horizontal="center"/>
    </xf>
    <xf numFmtId="0" fontId="240" fillId="0" borderId="0" xfId="0" applyFont="1" applyAlignment="1">
      <alignment horizontal="center" vertical="center"/>
    </xf>
    <xf numFmtId="0" fontId="239" fillId="0" borderId="0" xfId="0" applyFont="1" applyAlignment="1">
      <alignment horizontal="center" vertical="center"/>
    </xf>
    <xf numFmtId="0" fontId="239" fillId="0" borderId="0" xfId="0" applyFont="1" applyAlignment="1">
      <alignment horizontal="center"/>
    </xf>
    <xf numFmtId="0" fontId="238" fillId="0" borderId="0" xfId="0" applyFont="1" applyAlignment="1">
      <alignment horizontal="center" vertical="center"/>
    </xf>
    <xf numFmtId="0" fontId="272" fillId="0" borderId="0" xfId="0" applyFont="1" applyAlignment="1">
      <alignment horizontal="center"/>
    </xf>
    <xf numFmtId="0" fontId="237" fillId="0" borderId="0" xfId="0" applyFont="1" applyAlignment="1">
      <alignment horizontal="center" vertical="center"/>
    </xf>
    <xf numFmtId="0" fontId="236" fillId="0" borderId="0" xfId="0" applyFont="1" applyAlignment="1">
      <alignment horizontal="center" vertical="center"/>
    </xf>
    <xf numFmtId="0" fontId="236" fillId="0" borderId="0" xfId="0" applyFont="1" applyAlignment="1">
      <alignment horizontal="center"/>
    </xf>
    <xf numFmtId="0" fontId="235" fillId="0" borderId="0" xfId="0" applyFont="1" applyAlignment="1">
      <alignment horizontal="center"/>
    </xf>
    <xf numFmtId="0" fontId="235" fillId="0" borderId="0" xfId="0" applyFont="1" applyAlignment="1">
      <alignment horizontal="center" vertical="center"/>
    </xf>
    <xf numFmtId="0" fontId="234" fillId="0" borderId="0" xfId="0" applyFont="1" applyAlignment="1">
      <alignment horizontal="center" vertical="center"/>
    </xf>
    <xf numFmtId="0" fontId="233" fillId="0" borderId="0" xfId="0" applyFont="1" applyAlignment="1">
      <alignment horizontal="center" vertical="center"/>
    </xf>
    <xf numFmtId="0" fontId="232" fillId="0" borderId="0" xfId="0" applyFont="1" applyAlignment="1">
      <alignment horizontal="center" vertical="center"/>
    </xf>
    <xf numFmtId="0" fontId="231" fillId="0" borderId="0" xfId="0" applyFont="1" applyAlignment="1">
      <alignment horizontal="center" vertical="center"/>
    </xf>
    <xf numFmtId="0" fontId="230" fillId="0" borderId="0" xfId="0" applyFont="1" applyAlignment="1">
      <alignment horizontal="center" vertical="center"/>
    </xf>
    <xf numFmtId="0" fontId="268" fillId="0" borderId="0" xfId="0" applyFont="1" applyAlignment="1">
      <alignment horizontal="center"/>
    </xf>
    <xf numFmtId="0" fontId="230" fillId="0" borderId="0" xfId="0" applyFont="1" applyAlignment="1">
      <alignment horizontal="center"/>
    </xf>
    <xf numFmtId="0" fontId="229" fillId="0" borderId="0" xfId="0" applyFont="1" applyAlignment="1">
      <alignment horizontal="center" vertical="center"/>
    </xf>
    <xf numFmtId="0" fontId="228" fillId="0" borderId="0" xfId="0" applyFont="1" applyAlignment="1">
      <alignment horizontal="center" vertical="center"/>
    </xf>
    <xf numFmtId="0" fontId="227" fillId="0" borderId="0" xfId="0" applyFont="1" applyAlignment="1">
      <alignment horizontal="center" vertical="center"/>
    </xf>
    <xf numFmtId="2" fontId="268" fillId="0" borderId="0" xfId="0" applyNumberFormat="1" applyFont="1" applyAlignment="1">
      <alignment horizontal="center"/>
    </xf>
    <xf numFmtId="0" fontId="226" fillId="0" borderId="0" xfId="0" applyFont="1" applyAlignment="1">
      <alignment horizontal="center" vertical="center"/>
    </xf>
    <xf numFmtId="0" fontId="225" fillId="0" borderId="0" xfId="0" applyFont="1" applyAlignment="1">
      <alignment horizontal="center" vertical="center"/>
    </xf>
    <xf numFmtId="0" fontId="224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/>
    </xf>
    <xf numFmtId="0" fontId="222" fillId="0" borderId="0" xfId="0" applyFont="1" applyAlignment="1">
      <alignment horizontal="center" vertical="center"/>
    </xf>
    <xf numFmtId="0" fontId="221" fillId="0" borderId="0" xfId="0" applyFont="1" applyAlignment="1">
      <alignment horizontal="center" vertical="center"/>
    </xf>
    <xf numFmtId="0" fontId="220" fillId="0" borderId="0" xfId="0" applyFont="1" applyAlignment="1">
      <alignment horizontal="center"/>
    </xf>
    <xf numFmtId="0" fontId="219" fillId="0" borderId="0" xfId="0" applyFont="1" applyAlignment="1">
      <alignment horizontal="center" vertical="center"/>
    </xf>
    <xf numFmtId="0" fontId="219" fillId="0" borderId="0" xfId="0" applyFont="1" applyAlignment="1">
      <alignment horizontal="center"/>
    </xf>
    <xf numFmtId="0" fontId="218" fillId="0" borderId="0" xfId="0" applyFont="1" applyAlignment="1">
      <alignment horizontal="center" vertical="center"/>
    </xf>
    <xf numFmtId="0" fontId="217" fillId="0" borderId="0" xfId="0" applyFont="1" applyAlignment="1">
      <alignment horizontal="center" vertical="center"/>
    </xf>
    <xf numFmtId="0" fontId="217" fillId="0" borderId="0" xfId="0" applyFont="1" applyAlignment="1">
      <alignment horizontal="center"/>
    </xf>
    <xf numFmtId="0" fontId="216" fillId="0" borderId="0" xfId="0" applyFont="1" applyAlignment="1">
      <alignment horizontal="center" vertical="center"/>
    </xf>
    <xf numFmtId="0" fontId="216" fillId="0" borderId="0" xfId="0" applyFont="1" applyAlignment="1">
      <alignment horizontal="center"/>
    </xf>
    <xf numFmtId="0" fontId="215" fillId="0" borderId="0" xfId="0" applyFont="1" applyAlignment="1">
      <alignment horizontal="center" vertical="center"/>
    </xf>
    <xf numFmtId="0" fontId="214" fillId="0" borderId="0" xfId="0" applyFont="1" applyAlignment="1">
      <alignment horizontal="center" vertical="center"/>
    </xf>
    <xf numFmtId="0" fontId="213" fillId="0" borderId="0" xfId="0" applyFont="1" applyAlignment="1">
      <alignment horizontal="center" vertical="center"/>
    </xf>
    <xf numFmtId="0" fontId="212" fillId="0" borderId="0" xfId="0" applyFont="1" applyAlignment="1">
      <alignment horizontal="center" vertical="center"/>
    </xf>
    <xf numFmtId="0" fontId="211" fillId="0" borderId="0" xfId="0" applyFont="1" applyAlignment="1">
      <alignment horizontal="center" vertical="center"/>
    </xf>
    <xf numFmtId="0" fontId="210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208" fillId="0" borderId="0" xfId="0" applyFont="1" applyAlignment="1">
      <alignment horizontal="center" vertical="center"/>
    </xf>
    <xf numFmtId="0" fontId="208" fillId="0" borderId="0" xfId="0" applyFont="1" applyAlignment="1">
      <alignment horizontal="center"/>
    </xf>
    <xf numFmtId="0" fontId="207" fillId="0" borderId="0" xfId="0" applyFont="1" applyAlignment="1">
      <alignment horizontal="center" vertical="center"/>
    </xf>
    <xf numFmtId="0" fontId="206" fillId="0" borderId="0" xfId="0" applyFont="1" applyAlignment="1">
      <alignment horizontal="center" vertical="center"/>
    </xf>
    <xf numFmtId="0" fontId="205" fillId="0" borderId="0" xfId="0" applyFont="1" applyAlignment="1">
      <alignment horizontal="center" vertical="center"/>
    </xf>
    <xf numFmtId="0" fontId="204" fillId="0" borderId="0" xfId="0" applyFont="1" applyAlignment="1">
      <alignment horizontal="center" vertical="center"/>
    </xf>
    <xf numFmtId="0" fontId="203" fillId="0" borderId="0" xfId="0" applyFont="1" applyAlignment="1">
      <alignment horizontal="center" vertical="center"/>
    </xf>
    <xf numFmtId="0" fontId="203" fillId="0" borderId="0" xfId="0" applyFont="1" applyAlignment="1">
      <alignment horizontal="center"/>
    </xf>
    <xf numFmtId="0" fontId="202" fillId="0" borderId="0" xfId="0" applyFont="1" applyAlignment="1">
      <alignment horizontal="center" vertical="center"/>
    </xf>
    <xf numFmtId="0" fontId="201" fillId="0" borderId="0" xfId="0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0" fontId="200" fillId="0" borderId="0" xfId="0" applyFont="1" applyAlignment="1">
      <alignment horizontal="center"/>
    </xf>
    <xf numFmtId="0" fontId="199" fillId="0" borderId="0" xfId="0" applyFont="1" applyAlignment="1">
      <alignment horizontal="center" vertical="center"/>
    </xf>
    <xf numFmtId="0" fontId="198" fillId="0" borderId="0" xfId="0" applyFont="1" applyAlignment="1">
      <alignment horizontal="center" vertical="center"/>
    </xf>
    <xf numFmtId="0" fontId="198" fillId="0" borderId="0" xfId="0" applyFont="1" applyAlignment="1">
      <alignment horizontal="center"/>
    </xf>
    <xf numFmtId="0" fontId="197" fillId="0" borderId="0" xfId="0" applyFont="1" applyAlignment="1">
      <alignment horizontal="center"/>
    </xf>
    <xf numFmtId="0" fontId="197" fillId="0" borderId="0" xfId="0" applyFont="1" applyAlignment="1">
      <alignment horizontal="center" vertical="center"/>
    </xf>
    <xf numFmtId="0" fontId="196" fillId="0" borderId="0" xfId="0" applyFont="1" applyAlignment="1">
      <alignment horizontal="center" vertical="center"/>
    </xf>
    <xf numFmtId="0" fontId="195" fillId="0" borderId="0" xfId="0" applyFont="1" applyAlignment="1">
      <alignment horizontal="center" vertical="center"/>
    </xf>
    <xf numFmtId="0" fontId="195" fillId="0" borderId="0" xfId="0" applyFont="1" applyAlignment="1">
      <alignment horizontal="center"/>
    </xf>
    <xf numFmtId="0" fontId="194" fillId="0" borderId="0" xfId="0" applyFont="1" applyAlignment="1">
      <alignment horizontal="center" vertical="center"/>
    </xf>
    <xf numFmtId="0" fontId="193" fillId="0" borderId="0" xfId="0" applyFont="1" applyAlignment="1">
      <alignment horizontal="center" vertical="center"/>
    </xf>
    <xf numFmtId="0" fontId="192" fillId="0" borderId="0" xfId="0" applyFont="1" applyAlignment="1">
      <alignment horizontal="center" vertical="center"/>
    </xf>
    <xf numFmtId="2" fontId="287" fillId="0" borderId="0" xfId="0" applyNumberFormat="1" applyFont="1" applyAlignment="1">
      <alignment horizontal="center" vertical="center"/>
    </xf>
    <xf numFmtId="0" fontId="191" fillId="0" borderId="0" xfId="0" applyFont="1" applyAlignment="1">
      <alignment horizontal="center" vertical="center"/>
    </xf>
    <xf numFmtId="0" fontId="190" fillId="0" borderId="0" xfId="0" applyFont="1" applyAlignment="1">
      <alignment horizontal="center"/>
    </xf>
    <xf numFmtId="0" fontId="190" fillId="0" borderId="0" xfId="0" applyFont="1" applyAlignment="1">
      <alignment horizontal="center" vertical="center"/>
    </xf>
    <xf numFmtId="0" fontId="189" fillId="0" borderId="0" xfId="0" applyFont="1" applyAlignment="1">
      <alignment horizontal="center" vertical="center"/>
    </xf>
    <xf numFmtId="0" fontId="188" fillId="0" borderId="0" xfId="0" applyFont="1" applyAlignment="1">
      <alignment horizontal="center" vertical="center"/>
    </xf>
    <xf numFmtId="0" fontId="187" fillId="0" borderId="0" xfId="0" applyFont="1" applyAlignment="1">
      <alignment horizontal="center" vertical="center"/>
    </xf>
    <xf numFmtId="0" fontId="186" fillId="0" borderId="0" xfId="0" applyFont="1" applyAlignment="1">
      <alignment horizontal="center" vertical="center"/>
    </xf>
    <xf numFmtId="0" fontId="185" fillId="0" borderId="0" xfId="0" applyFont="1" applyAlignment="1">
      <alignment horizontal="center" vertical="center"/>
    </xf>
    <xf numFmtId="0" fontId="184" fillId="0" borderId="0" xfId="0" applyFont="1" applyAlignment="1">
      <alignment horizontal="center" vertical="center"/>
    </xf>
    <xf numFmtId="0" fontId="183" fillId="0" borderId="0" xfId="0" applyFont="1" applyAlignment="1">
      <alignment horizontal="center" vertical="center"/>
    </xf>
    <xf numFmtId="0" fontId="182" fillId="0" borderId="0" xfId="0" applyFont="1" applyAlignment="1">
      <alignment horizontal="center" vertical="center"/>
    </xf>
    <xf numFmtId="0" fontId="182" fillId="0" borderId="0" xfId="0" applyFont="1" applyAlignment="1">
      <alignment horizontal="center"/>
    </xf>
    <xf numFmtId="0" fontId="181" fillId="0" borderId="0" xfId="0" applyFont="1" applyAlignment="1">
      <alignment horizontal="center" vertical="center"/>
    </xf>
    <xf numFmtId="0" fontId="180" fillId="0" borderId="0" xfId="0" applyFont="1" applyAlignment="1">
      <alignment horizontal="center" vertical="center"/>
    </xf>
    <xf numFmtId="0" fontId="180" fillId="0" borderId="0" xfId="0" applyFont="1" applyAlignment="1">
      <alignment horizontal="center"/>
    </xf>
    <xf numFmtId="0" fontId="179" fillId="0" borderId="0" xfId="0" applyFont="1" applyAlignment="1">
      <alignment horizontal="center" vertical="center"/>
    </xf>
    <xf numFmtId="0" fontId="178" fillId="0" borderId="0" xfId="0" applyFont="1" applyAlignment="1">
      <alignment horizontal="center" vertical="center"/>
    </xf>
    <xf numFmtId="0" fontId="177" fillId="0" borderId="0" xfId="0" applyFont="1" applyAlignment="1">
      <alignment horizontal="center" vertical="center"/>
    </xf>
    <xf numFmtId="0" fontId="176" fillId="0" borderId="0" xfId="0" applyFont="1" applyAlignment="1">
      <alignment horizontal="center" vertical="center"/>
    </xf>
    <xf numFmtId="0" fontId="175" fillId="0" borderId="0" xfId="0" applyFont="1" applyAlignment="1">
      <alignment horizontal="center" vertical="center"/>
    </xf>
    <xf numFmtId="0" fontId="174" fillId="0" borderId="0" xfId="0" applyFont="1" applyAlignment="1">
      <alignment horizontal="center" vertical="center"/>
    </xf>
    <xf numFmtId="0" fontId="173" fillId="0" borderId="0" xfId="0" applyFont="1" applyAlignment="1">
      <alignment horizontal="center" vertical="center"/>
    </xf>
    <xf numFmtId="0" fontId="172" fillId="0" borderId="0" xfId="0" applyFont="1" applyAlignment="1">
      <alignment horizontal="center"/>
    </xf>
    <xf numFmtId="0" fontId="172" fillId="0" borderId="0" xfId="0" applyFont="1" applyAlignment="1">
      <alignment horizontal="center" vertical="center"/>
    </xf>
    <xf numFmtId="0" fontId="171" fillId="0" borderId="0" xfId="0" applyFont="1" applyAlignment="1">
      <alignment horizontal="center" vertical="center"/>
    </xf>
    <xf numFmtId="0" fontId="170" fillId="0" borderId="0" xfId="0" applyFont="1" applyAlignment="1">
      <alignment horizontal="center"/>
    </xf>
    <xf numFmtId="0" fontId="170" fillId="0" borderId="0" xfId="0" applyFont="1" applyAlignment="1">
      <alignment horizontal="center" vertical="center"/>
    </xf>
    <xf numFmtId="0" fontId="169" fillId="0" borderId="0" xfId="0" applyFont="1" applyAlignment="1">
      <alignment horizontal="center" vertical="center"/>
    </xf>
    <xf numFmtId="0" fontId="168" fillId="0" borderId="0" xfId="0" applyFont="1" applyAlignment="1">
      <alignment horizontal="center" vertical="center"/>
    </xf>
    <xf numFmtId="0" fontId="167" fillId="0" borderId="0" xfId="0" applyFont="1" applyAlignment="1">
      <alignment horizontal="center" vertical="center"/>
    </xf>
    <xf numFmtId="0" fontId="166" fillId="0" borderId="0" xfId="0" applyFont="1" applyAlignment="1">
      <alignment horizontal="center" vertical="center"/>
    </xf>
    <xf numFmtId="0" fontId="165" fillId="0" borderId="0" xfId="0" applyFont="1" applyAlignment="1">
      <alignment horizontal="center" vertical="center"/>
    </xf>
    <xf numFmtId="0" fontId="164" fillId="0" borderId="0" xfId="0" applyFont="1" applyAlignment="1">
      <alignment horizontal="center" vertical="center"/>
    </xf>
    <xf numFmtId="0" fontId="164" fillId="0" borderId="0" xfId="0" applyFont="1" applyAlignment="1">
      <alignment horizontal="center"/>
    </xf>
    <xf numFmtId="0" fontId="163" fillId="0" borderId="0" xfId="0" applyFont="1" applyAlignment="1">
      <alignment horizontal="center" vertical="center"/>
    </xf>
    <xf numFmtId="0" fontId="162" fillId="0" borderId="0" xfId="0" applyFont="1" applyAlignment="1">
      <alignment horizontal="center" vertical="center"/>
    </xf>
    <xf numFmtId="0" fontId="162" fillId="0" borderId="0" xfId="0" applyFont="1" applyAlignment="1">
      <alignment horizontal="center"/>
    </xf>
    <xf numFmtId="0" fontId="161" fillId="0" borderId="0" xfId="0" applyFont="1" applyAlignment="1">
      <alignment horizontal="center" vertical="center"/>
    </xf>
    <xf numFmtId="0" fontId="160" fillId="0" borderId="0" xfId="0" applyFont="1" applyAlignment="1">
      <alignment horizontal="center" vertical="center"/>
    </xf>
    <xf numFmtId="0" fontId="159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center"/>
    </xf>
    <xf numFmtId="0" fontId="157" fillId="0" borderId="0" xfId="0" applyFont="1" applyAlignment="1">
      <alignment horizontal="center"/>
    </xf>
    <xf numFmtId="0" fontId="157" fillId="0" borderId="0" xfId="0" applyFont="1" applyAlignment="1">
      <alignment horizontal="center" vertical="center"/>
    </xf>
    <xf numFmtId="0" fontId="156" fillId="0" borderId="0" xfId="0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0" fontId="154" fillId="0" borderId="0" xfId="0" applyFont="1" applyAlignment="1">
      <alignment horizontal="center"/>
    </xf>
    <xf numFmtId="0" fontId="153" fillId="0" borderId="0" xfId="0" applyFont="1" applyAlignment="1">
      <alignment horizontal="center" vertical="center"/>
    </xf>
    <xf numFmtId="0" fontId="152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0" fontId="150" fillId="0" borderId="0" xfId="0" applyFont="1" applyAlignment="1">
      <alignment horizontal="center" vertical="center"/>
    </xf>
    <xf numFmtId="0" fontId="149" fillId="0" borderId="0" xfId="0" applyFont="1" applyAlignment="1">
      <alignment horizontal="center" vertical="center"/>
    </xf>
    <xf numFmtId="2" fontId="287" fillId="0" borderId="0" xfId="0" applyNumberFormat="1" applyFont="1" applyAlignment="1">
      <alignment horizontal="center"/>
    </xf>
    <xf numFmtId="0" fontId="148" fillId="0" borderId="0" xfId="0" applyFont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0" fontId="142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1" fillId="0" borderId="0" xfId="0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0" fontId="139" fillId="0" borderId="0" xfId="0" applyFont="1" applyAlignment="1">
      <alignment horizontal="center"/>
    </xf>
    <xf numFmtId="0" fontId="139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2" fillId="0" borderId="0" xfId="0" applyFont="1" applyAlignment="1">
      <alignment horizontal="center"/>
    </xf>
    <xf numFmtId="0" fontId="131" fillId="0" borderId="0" xfId="0" applyFont="1" applyAlignment="1">
      <alignment horizontal="center"/>
    </xf>
    <xf numFmtId="0" fontId="130" fillId="0" borderId="0" xfId="0" applyFont="1" applyAlignment="1">
      <alignment horizontal="center" vertical="center"/>
    </xf>
    <xf numFmtId="0" fontId="129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28" fillId="0" borderId="0" xfId="0" applyFont="1" applyAlignment="1">
      <alignment horizontal="center"/>
    </xf>
    <xf numFmtId="0" fontId="127" fillId="0" borderId="0" xfId="0" applyFont="1" applyAlignment="1">
      <alignment horizontal="center" vertical="center"/>
    </xf>
    <xf numFmtId="0" fontId="127" fillId="0" borderId="0" xfId="0" applyFont="1" applyAlignment="1">
      <alignment horizontal="center"/>
    </xf>
    <xf numFmtId="0" fontId="126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125" fillId="0" borderId="0" xfId="0" applyFont="1" applyAlignment="1">
      <alignment horizontal="center"/>
    </xf>
    <xf numFmtId="0" fontId="124" fillId="0" borderId="0" xfId="0" applyFont="1" applyAlignment="1">
      <alignment horizontal="center" vertical="center"/>
    </xf>
    <xf numFmtId="0" fontId="123" fillId="0" borderId="0" xfId="0" applyFont="1" applyAlignment="1">
      <alignment horizontal="center" vertical="center"/>
    </xf>
    <xf numFmtId="0" fontId="122" fillId="0" borderId="0" xfId="0" applyFont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120" fillId="0" borderId="0" xfId="0" applyFont="1" applyAlignment="1">
      <alignment horizontal="center" vertical="center"/>
    </xf>
    <xf numFmtId="0" fontId="119" fillId="0" borderId="0" xfId="0" applyFont="1" applyAlignment="1">
      <alignment horizontal="center"/>
    </xf>
    <xf numFmtId="0" fontId="118" fillId="0" borderId="0" xfId="0" applyFont="1" applyAlignment="1">
      <alignment horizontal="center" vertical="center"/>
    </xf>
    <xf numFmtId="0" fontId="117" fillId="0" borderId="0" xfId="0" applyFont="1" applyAlignment="1">
      <alignment horizontal="center" vertical="center"/>
    </xf>
    <xf numFmtId="0" fontId="116" fillId="0" borderId="0" xfId="0" applyFont="1" applyAlignment="1">
      <alignment horizontal="center"/>
    </xf>
    <xf numFmtId="0" fontId="115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12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09" fillId="0" borderId="0" xfId="0" applyFont="1" applyAlignment="1">
      <alignment horizontal="center"/>
    </xf>
    <xf numFmtId="0" fontId="109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0" fillId="0" borderId="0" xfId="0" applyFont="1" applyAlignment="1">
      <alignment horizontal="center"/>
    </xf>
    <xf numFmtId="0" fontId="99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5" fillId="0" borderId="0" xfId="0" applyFont="1" applyAlignment="1">
      <alignment horizontal="center"/>
    </xf>
    <xf numFmtId="0" fontId="94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horizontal="center"/>
    </xf>
    <xf numFmtId="0" fontId="88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165" fontId="84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1" fillId="0" borderId="0" xfId="0" applyFont="1" applyAlignment="1">
      <alignment horizontal="center"/>
    </xf>
    <xf numFmtId="0" fontId="80" fillId="0" borderId="0" xfId="0" applyFont="1" applyAlignment="1">
      <alignment horizontal="center" vertical="center"/>
    </xf>
    <xf numFmtId="165" fontId="79" fillId="0" borderId="0" xfId="0" applyNumberFormat="1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75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165" fontId="64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63" fillId="0" borderId="0" xfId="0" applyFont="1" applyAlignment="1">
      <alignment horizontal="center" vertical="center"/>
    </xf>
    <xf numFmtId="165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5" fontId="59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2" fontId="288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4" fontId="277" fillId="9" borderId="2" xfId="0" applyNumberFormat="1" applyFont="1" applyFill="1" applyBorder="1" applyAlignment="1">
      <alignment vertical="center"/>
    </xf>
    <xf numFmtId="164" fontId="277" fillId="9" borderId="6" xfId="0" applyNumberFormat="1" applyFont="1" applyFill="1" applyBorder="1" applyAlignment="1">
      <alignment vertical="center"/>
    </xf>
    <xf numFmtId="164" fontId="277" fillId="9" borderId="4" xfId="0" applyNumberFormat="1" applyFont="1" applyFill="1" applyBorder="1" applyAlignment="1">
      <alignment vertical="center"/>
    </xf>
    <xf numFmtId="164" fontId="284" fillId="10" borderId="2" xfId="1" applyNumberFormat="1" applyFont="1" applyFill="1" applyBorder="1" applyAlignment="1">
      <alignment horizontal="center" vertical="center"/>
    </xf>
    <xf numFmtId="164" fontId="284" fillId="10" borderId="4" xfId="1" applyNumberFormat="1" applyFont="1" applyFill="1" applyBorder="1" applyAlignment="1">
      <alignment horizontal="center" vertical="center"/>
    </xf>
    <xf numFmtId="164" fontId="284" fillId="10" borderId="0" xfId="1" applyNumberFormat="1" applyFont="1" applyFill="1" applyBorder="1" applyAlignment="1">
      <alignment horizontal="center" vertical="center"/>
    </xf>
    <xf numFmtId="164" fontId="283" fillId="4" borderId="0" xfId="0" applyNumberFormat="1" applyFont="1" applyFill="1" applyAlignment="1">
      <alignment vertical="center"/>
    </xf>
    <xf numFmtId="164" fontId="283" fillId="9" borderId="0" xfId="0" applyNumberFormat="1" applyFont="1" applyFill="1" applyAlignment="1">
      <alignment vertical="center"/>
    </xf>
    <xf numFmtId="2" fontId="265" fillId="3" borderId="10" xfId="0" applyNumberFormat="1" applyFont="1" applyFill="1" applyBorder="1" applyAlignment="1">
      <alignment horizontal="center" vertical="center"/>
    </xf>
    <xf numFmtId="2" fontId="267" fillId="9" borderId="5" xfId="0" applyNumberFormat="1" applyFont="1" applyFill="1" applyBorder="1" applyAlignment="1">
      <alignment horizontal="left" vertical="center"/>
    </xf>
    <xf numFmtId="2" fontId="267" fillId="9" borderId="8" xfId="0" applyNumberFormat="1" applyFont="1" applyFill="1" applyBorder="1" applyAlignment="1">
      <alignment horizontal="left" vertical="center"/>
    </xf>
    <xf numFmtId="166" fontId="264" fillId="4" borderId="0" xfId="0" applyNumberFormat="1" applyFont="1" applyFill="1" applyAlignment="1">
      <alignment horizontal="center" vertical="center"/>
    </xf>
    <xf numFmtId="164" fontId="264" fillId="9" borderId="0" xfId="0" applyNumberFormat="1" applyFont="1" applyFill="1" applyAlignment="1">
      <alignment vertical="center"/>
    </xf>
    <xf numFmtId="2" fontId="266" fillId="9" borderId="0" xfId="0" applyNumberFormat="1" applyFont="1" applyFill="1" applyAlignment="1">
      <alignment horizontal="center" vertical="center"/>
    </xf>
    <xf numFmtId="2" fontId="265" fillId="3" borderId="11" xfId="0" applyNumberFormat="1" applyFont="1" applyFill="1" applyBorder="1" applyAlignment="1">
      <alignment horizontal="center" vertical="center"/>
    </xf>
    <xf numFmtId="2" fontId="285" fillId="9" borderId="5" xfId="0" applyNumberFormat="1" applyFont="1" applyFill="1" applyBorder="1" applyAlignment="1">
      <alignment horizontal="left" vertical="center"/>
    </xf>
    <xf numFmtId="2" fontId="281" fillId="9" borderId="9" xfId="0" applyNumberFormat="1" applyFont="1" applyFill="1" applyBorder="1" applyAlignment="1">
      <alignment horizontal="left" vertical="center"/>
    </xf>
    <xf numFmtId="2" fontId="281" fillId="9" borderId="5" xfId="0" applyNumberFormat="1" applyFont="1" applyFill="1" applyBorder="1" applyAlignment="1">
      <alignment horizontal="left" vertical="center"/>
    </xf>
    <xf numFmtId="2" fontId="281" fillId="9" borderId="8" xfId="0" applyNumberFormat="1" applyFont="1" applyFill="1" applyBorder="1" applyAlignment="1">
      <alignment horizontal="left" vertical="center"/>
    </xf>
    <xf numFmtId="0" fontId="43" fillId="0" borderId="0" xfId="0" applyFont="1" applyAlignment="1">
      <alignment horizontal="center" vertical="center"/>
    </xf>
    <xf numFmtId="166" fontId="26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65" fontId="41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2" fontId="267" fillId="9" borderId="12" xfId="0" applyNumberFormat="1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78" fillId="9" borderId="4" xfId="0" applyNumberFormat="1" applyFont="1" applyFill="1" applyBorder="1" applyAlignment="1">
      <alignment vertical="center"/>
    </xf>
    <xf numFmtId="164" fontId="278" fillId="9" borderId="7" xfId="0" applyNumberFormat="1" applyFont="1" applyFill="1" applyBorder="1" applyAlignment="1">
      <alignment vertical="center"/>
    </xf>
  </cellXfs>
  <cellStyles count="2">
    <cellStyle name="Good" xfId="1" builtinId="26"/>
    <cellStyle name="Normal" xfId="0" builtinId="0"/>
  </cellStyles>
  <dxfs count="4">
    <dxf>
      <font>
        <color rgb="FF9C0006"/>
      </font>
    </dxf>
    <dxf>
      <font>
        <condense val="0"/>
        <extend val="0"/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9525</xdr:colOff>
      <xdr:row>1</xdr:row>
      <xdr:rowOff>942975</xdr:rowOff>
    </xdr:to>
    <xdr:pic>
      <xdr:nvPicPr>
        <xdr:cNvPr id="4" name="Picture 3" descr="FZ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048125" cy="141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2</xdr:row>
      <xdr:rowOff>9525</xdr:rowOff>
    </xdr:to>
    <xdr:pic>
      <xdr:nvPicPr>
        <xdr:cNvPr id="5" name="Picture 4" descr="FZE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6717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1123950</xdr:colOff>
      <xdr:row>1</xdr:row>
      <xdr:rowOff>790575</xdr:rowOff>
    </xdr:to>
    <xdr:pic>
      <xdr:nvPicPr>
        <xdr:cNvPr id="3" name="Picture 2" descr="FZE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867149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00"/>
  <sheetViews>
    <sheetView topLeftCell="A4" workbookViewId="0">
      <selection activeCell="C35" sqref="C35"/>
    </sheetView>
  </sheetViews>
  <sheetFormatPr defaultColWidth="9" defaultRowHeight="14.4"/>
  <cols>
    <col min="1" max="1" width="14.5546875" customWidth="1"/>
    <col min="2" max="2" width="17.5546875" customWidth="1"/>
    <col min="3" max="3" width="14.88671875" customWidth="1"/>
    <col min="4" max="4" width="13.6640625" customWidth="1"/>
    <col min="5" max="5" width="11.88671875" customWidth="1"/>
    <col min="6" max="6" width="14.88671875" customWidth="1"/>
    <col min="7" max="7" width="12.5546875" customWidth="1"/>
    <col min="8" max="8" width="13.44140625" customWidth="1"/>
    <col min="9" max="9" width="10.6640625" customWidth="1"/>
    <col min="10" max="10" width="17" customWidth="1"/>
  </cols>
  <sheetData>
    <row r="1" spans="1:16" ht="38.25" customHeight="1">
      <c r="A1" s="18" t="s">
        <v>0</v>
      </c>
      <c r="B1" s="19"/>
      <c r="C1" s="19"/>
      <c r="D1" s="19"/>
      <c r="E1" s="19"/>
      <c r="F1" s="20"/>
      <c r="G1" s="57"/>
      <c r="H1" s="332"/>
      <c r="I1" s="332"/>
      <c r="J1" s="335"/>
      <c r="K1" s="27"/>
      <c r="L1" s="27"/>
      <c r="M1" s="27"/>
      <c r="N1" s="27"/>
      <c r="O1" s="27"/>
      <c r="P1" s="27"/>
    </row>
    <row r="2" spans="1:16" ht="75" customHeight="1">
      <c r="A2" s="21"/>
      <c r="B2" s="22"/>
      <c r="C2" s="22"/>
      <c r="D2" s="22"/>
      <c r="E2" s="23"/>
      <c r="F2" s="24"/>
      <c r="G2" s="58"/>
      <c r="H2" s="333"/>
      <c r="I2" s="334"/>
      <c r="J2" s="336"/>
    </row>
    <row r="3" spans="1:16">
      <c r="A3" s="1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4" t="s">
        <v>6</v>
      </c>
      <c r="G3" s="4" t="s">
        <v>6</v>
      </c>
      <c r="H3" s="5" t="s">
        <v>7</v>
      </c>
      <c r="I3" s="5" t="s">
        <v>7</v>
      </c>
      <c r="J3" s="337" t="s">
        <v>8</v>
      </c>
    </row>
    <row r="4" spans="1:16">
      <c r="A4" s="6"/>
      <c r="B4" s="7"/>
      <c r="C4" s="7"/>
      <c r="D4" s="8"/>
      <c r="E4" s="8"/>
      <c r="F4" s="9" t="s">
        <v>9</v>
      </c>
      <c r="G4" s="9" t="s">
        <v>40</v>
      </c>
      <c r="H4" s="7" t="s">
        <v>10</v>
      </c>
      <c r="I4" s="7" t="s">
        <v>41</v>
      </c>
      <c r="J4" s="26" t="s">
        <v>11</v>
      </c>
    </row>
    <row r="5" spans="1:16" ht="15.6">
      <c r="A5" s="338"/>
      <c r="B5" s="338"/>
      <c r="C5" s="338"/>
      <c r="D5" s="338" t="s">
        <v>12</v>
      </c>
      <c r="E5" s="338"/>
      <c r="F5" s="338"/>
      <c r="G5" s="338"/>
      <c r="H5" s="338"/>
      <c r="I5" s="338"/>
      <c r="J5" s="354"/>
    </row>
    <row r="6" spans="1:16" ht="14.25" customHeight="1">
      <c r="A6" s="10"/>
      <c r="B6" s="11"/>
      <c r="C6" s="11"/>
      <c r="D6" s="11"/>
      <c r="E6" s="11"/>
      <c r="F6" s="16"/>
      <c r="G6" s="16"/>
      <c r="H6" s="13"/>
      <c r="I6" s="13"/>
      <c r="J6" s="13"/>
    </row>
    <row r="7" spans="1:16" ht="14.25" customHeight="1">
      <c r="A7" s="10"/>
      <c r="B7" s="11"/>
      <c r="C7" s="11"/>
      <c r="D7" s="11"/>
      <c r="E7" s="11"/>
      <c r="F7" s="16"/>
      <c r="G7" s="16"/>
      <c r="H7" s="13"/>
      <c r="I7" s="13"/>
      <c r="J7" s="13"/>
    </row>
    <row r="8" spans="1:16" ht="14.25" customHeight="1">
      <c r="A8" s="10"/>
      <c r="B8" s="11"/>
      <c r="C8" s="11"/>
      <c r="D8" s="11"/>
      <c r="E8" s="11"/>
      <c r="F8" s="16"/>
      <c r="G8" s="16"/>
      <c r="H8" s="13"/>
      <c r="I8" s="13"/>
      <c r="J8" s="13"/>
    </row>
    <row r="9" spans="1:16" ht="14.25" customHeight="1">
      <c r="A9" s="10"/>
      <c r="B9" s="11"/>
      <c r="C9" s="11"/>
      <c r="D9" s="11"/>
      <c r="E9" s="11"/>
      <c r="F9" s="16"/>
      <c r="G9" s="16"/>
      <c r="H9" s="13"/>
      <c r="I9" s="13"/>
      <c r="J9" s="13"/>
    </row>
    <row r="10" spans="1:16" ht="14.25" customHeight="1">
      <c r="A10" s="10"/>
      <c r="B10" s="11"/>
      <c r="C10" s="11"/>
      <c r="D10" s="11"/>
      <c r="E10" s="11"/>
      <c r="F10" s="16"/>
      <c r="G10" s="16"/>
      <c r="H10" s="13"/>
      <c r="I10" s="13"/>
      <c r="J10" s="13"/>
    </row>
    <row r="11" spans="1:16" ht="14.25" customHeight="1">
      <c r="A11" s="10"/>
      <c r="B11" s="11"/>
      <c r="C11" s="11"/>
      <c r="D11" s="11"/>
      <c r="E11" s="11"/>
      <c r="F11" s="16"/>
      <c r="G11" s="16"/>
      <c r="H11" s="13"/>
      <c r="I11" s="13"/>
      <c r="J11" s="13"/>
    </row>
    <row r="12" spans="1:16" ht="14.25" customHeight="1">
      <c r="A12" s="10"/>
      <c r="B12" s="11"/>
      <c r="C12" s="11"/>
      <c r="D12" s="11"/>
      <c r="E12" s="11"/>
      <c r="F12" s="16"/>
      <c r="G12" s="16"/>
      <c r="H12" s="13"/>
      <c r="I12" s="13"/>
      <c r="J12" s="13"/>
    </row>
    <row r="13" spans="1:16" ht="14.25" customHeight="1">
      <c r="A13" s="398"/>
      <c r="B13" s="397"/>
      <c r="C13" s="397"/>
      <c r="D13" s="11"/>
      <c r="E13" s="11"/>
      <c r="F13" s="16"/>
      <c r="G13" s="16"/>
      <c r="H13" s="14"/>
      <c r="I13" s="14"/>
      <c r="J13" s="14"/>
    </row>
    <row r="14" spans="1:16" ht="14.25" customHeight="1">
      <c r="A14" s="398"/>
      <c r="B14" s="397"/>
      <c r="C14" s="397"/>
      <c r="D14" s="11"/>
      <c r="E14" s="11"/>
      <c r="F14" s="16"/>
      <c r="G14" s="16"/>
      <c r="H14" s="14"/>
      <c r="I14" s="14"/>
      <c r="J14" s="14"/>
    </row>
    <row r="15" spans="1:16" ht="14.25" customHeight="1">
      <c r="A15" s="398">
        <v>45919</v>
      </c>
      <c r="B15" s="399" t="s">
        <v>22</v>
      </c>
      <c r="C15" s="397" t="s">
        <v>23</v>
      </c>
      <c r="D15" s="11">
        <v>1000</v>
      </c>
      <c r="E15" s="11">
        <v>186.1</v>
      </c>
      <c r="F15" s="16">
        <v>0</v>
      </c>
      <c r="G15" s="16">
        <v>0</v>
      </c>
      <c r="H15" s="14">
        <v>0</v>
      </c>
      <c r="I15" s="14">
        <v>0</v>
      </c>
      <c r="J15" s="14">
        <v>0</v>
      </c>
    </row>
    <row r="16" spans="1:16" ht="14.25" customHeight="1">
      <c r="A16" s="398">
        <v>45919</v>
      </c>
      <c r="B16" s="399" t="s">
        <v>16</v>
      </c>
      <c r="C16" s="397" t="s">
        <v>23</v>
      </c>
      <c r="D16" s="11">
        <v>1000</v>
      </c>
      <c r="E16" s="11">
        <v>86.84</v>
      </c>
      <c r="F16" s="16">
        <v>0</v>
      </c>
      <c r="G16" s="16">
        <v>0</v>
      </c>
      <c r="H16" s="14">
        <v>0</v>
      </c>
      <c r="I16" s="14">
        <v>0</v>
      </c>
      <c r="J16" s="14">
        <v>0</v>
      </c>
    </row>
    <row r="17" spans="1:10" ht="14.25" customHeight="1">
      <c r="A17" s="398">
        <v>45919</v>
      </c>
      <c r="B17" s="399" t="s">
        <v>27</v>
      </c>
      <c r="C17" s="399" t="s">
        <v>14</v>
      </c>
      <c r="D17" s="11">
        <v>100000</v>
      </c>
      <c r="E17" s="11">
        <v>2.3001</v>
      </c>
      <c r="F17" s="16">
        <v>2.2965</v>
      </c>
      <c r="G17" s="16">
        <v>0</v>
      </c>
      <c r="H17" s="14">
        <v>360</v>
      </c>
      <c r="I17" s="14">
        <v>0</v>
      </c>
      <c r="J17" s="14">
        <v>360</v>
      </c>
    </row>
    <row r="18" spans="1:10" ht="14.25" customHeight="1">
      <c r="A18" s="398">
        <v>45919</v>
      </c>
      <c r="B18" s="399" t="s">
        <v>34</v>
      </c>
      <c r="C18" s="397" t="s">
        <v>23</v>
      </c>
      <c r="D18" s="11">
        <v>100000</v>
      </c>
      <c r="E18" s="11">
        <v>1.865</v>
      </c>
      <c r="F18" s="16">
        <v>1.8620000000000001</v>
      </c>
      <c r="G18" s="16">
        <v>0</v>
      </c>
      <c r="H18" s="14">
        <v>300</v>
      </c>
      <c r="I18" s="14">
        <v>0</v>
      </c>
      <c r="J18" s="14">
        <v>300</v>
      </c>
    </row>
    <row r="19" spans="1:10" ht="14.25" customHeight="1">
      <c r="A19" s="398">
        <v>45919</v>
      </c>
      <c r="B19" s="399" t="s">
        <v>13</v>
      </c>
      <c r="C19" s="397" t="s">
        <v>23</v>
      </c>
      <c r="D19" s="11">
        <v>100000</v>
      </c>
      <c r="E19" s="11">
        <v>2.0514999999999999</v>
      </c>
      <c r="F19" s="16">
        <v>2.0545</v>
      </c>
      <c r="G19" s="16">
        <v>0</v>
      </c>
      <c r="H19" s="14">
        <v>300</v>
      </c>
      <c r="I19" s="14">
        <v>0</v>
      </c>
      <c r="J19" s="14">
        <v>300</v>
      </c>
    </row>
    <row r="20" spans="1:10" ht="14.25" customHeight="1">
      <c r="A20" s="398">
        <v>45919</v>
      </c>
      <c r="B20" s="399" t="s">
        <v>18</v>
      </c>
      <c r="C20" s="397" t="s">
        <v>23</v>
      </c>
      <c r="D20" s="11">
        <v>1000</v>
      </c>
      <c r="E20" s="11">
        <v>199.78</v>
      </c>
      <c r="F20" s="16">
        <v>199.33</v>
      </c>
      <c r="G20" s="16">
        <v>0</v>
      </c>
      <c r="H20" s="13">
        <v>-350</v>
      </c>
      <c r="I20" s="13">
        <v>0</v>
      </c>
      <c r="J20" s="13">
        <v>-350</v>
      </c>
    </row>
    <row r="21" spans="1:10" ht="14.25" customHeight="1">
      <c r="A21" s="398">
        <v>45918</v>
      </c>
      <c r="B21" s="397" t="s">
        <v>18</v>
      </c>
      <c r="C21" s="397" t="s">
        <v>23</v>
      </c>
      <c r="D21" s="11">
        <v>1000</v>
      </c>
      <c r="E21" s="11">
        <v>200.95</v>
      </c>
      <c r="F21" s="16">
        <v>200.6</v>
      </c>
      <c r="G21" s="16">
        <v>0</v>
      </c>
      <c r="H21" s="13">
        <v>-350</v>
      </c>
      <c r="I21" s="13">
        <v>0</v>
      </c>
      <c r="J21" s="13">
        <v>-350</v>
      </c>
    </row>
    <row r="22" spans="1:10" ht="14.25" customHeight="1">
      <c r="A22" s="398">
        <v>45918</v>
      </c>
      <c r="B22" s="397" t="s">
        <v>27</v>
      </c>
      <c r="C22" s="397" t="s">
        <v>23</v>
      </c>
      <c r="D22" s="11">
        <v>100000</v>
      </c>
      <c r="E22" s="11">
        <v>2.3109999999999999</v>
      </c>
      <c r="F22" s="16">
        <v>2.3144999999999998</v>
      </c>
      <c r="G22" s="16">
        <v>0</v>
      </c>
      <c r="H22" s="14">
        <v>350</v>
      </c>
      <c r="I22" s="14">
        <v>0</v>
      </c>
      <c r="J22" s="14">
        <v>350</v>
      </c>
    </row>
    <row r="23" spans="1:10" ht="14.25" customHeight="1">
      <c r="A23" s="398">
        <v>45918</v>
      </c>
      <c r="B23" s="397" t="s">
        <v>30</v>
      </c>
      <c r="C23" s="397" t="s">
        <v>23</v>
      </c>
      <c r="D23" s="11">
        <v>100000</v>
      </c>
      <c r="E23" s="11">
        <v>1.379</v>
      </c>
      <c r="F23" s="16">
        <v>1.3819999999999999</v>
      </c>
      <c r="G23" s="16">
        <v>0</v>
      </c>
      <c r="H23" s="14">
        <v>300</v>
      </c>
      <c r="I23" s="14">
        <v>0</v>
      </c>
      <c r="J23" s="14">
        <v>300</v>
      </c>
    </row>
    <row r="24" spans="1:10" ht="14.25" customHeight="1">
      <c r="A24" s="398">
        <v>45918</v>
      </c>
      <c r="B24" s="397" t="s">
        <v>13</v>
      </c>
      <c r="C24" s="397" t="s">
        <v>23</v>
      </c>
      <c r="D24" s="11">
        <v>100000</v>
      </c>
      <c r="E24" s="11">
        <v>2.0529999999999999</v>
      </c>
      <c r="F24" s="16">
        <v>2.0495000000000001</v>
      </c>
      <c r="G24" s="16">
        <v>0</v>
      </c>
      <c r="H24" s="13">
        <v>-350</v>
      </c>
      <c r="I24" s="13">
        <v>0</v>
      </c>
      <c r="J24" s="13">
        <v>-350</v>
      </c>
    </row>
    <row r="25" spans="1:10" ht="14.25" customHeight="1">
      <c r="A25" s="398">
        <v>45918</v>
      </c>
      <c r="B25" s="397" t="s">
        <v>21</v>
      </c>
      <c r="C25" s="397" t="s">
        <v>14</v>
      </c>
      <c r="D25" s="11">
        <v>100000</v>
      </c>
      <c r="E25" s="11">
        <v>1.1802999999999999</v>
      </c>
      <c r="F25" s="16">
        <v>1.1839999999999999</v>
      </c>
      <c r="G25" s="16">
        <v>0</v>
      </c>
      <c r="H25" s="13">
        <v>-370</v>
      </c>
      <c r="I25" s="13">
        <v>0</v>
      </c>
      <c r="J25" s="13">
        <v>-370</v>
      </c>
    </row>
    <row r="26" spans="1:10" ht="14.25" customHeight="1">
      <c r="A26" s="398">
        <v>45918</v>
      </c>
      <c r="B26" s="397" t="s">
        <v>35</v>
      </c>
      <c r="C26" s="397" t="s">
        <v>23</v>
      </c>
      <c r="D26" s="11">
        <v>1000</v>
      </c>
      <c r="E26" s="11">
        <v>147.33000000000001</v>
      </c>
      <c r="F26" s="16">
        <v>147.68</v>
      </c>
      <c r="G26" s="16">
        <v>0</v>
      </c>
      <c r="H26" s="14">
        <v>350</v>
      </c>
      <c r="I26" s="14">
        <v>0</v>
      </c>
      <c r="J26" s="14">
        <v>350</v>
      </c>
    </row>
    <row r="27" spans="1:10" ht="14.25" customHeight="1">
      <c r="A27" s="398">
        <v>45918</v>
      </c>
      <c r="B27" s="397" t="s">
        <v>25</v>
      </c>
      <c r="C27" s="397" t="s">
        <v>23</v>
      </c>
      <c r="D27" s="11">
        <v>100000</v>
      </c>
      <c r="E27" s="11">
        <v>0.79</v>
      </c>
      <c r="F27" s="16">
        <v>0</v>
      </c>
      <c r="G27" s="16">
        <v>0</v>
      </c>
      <c r="H27" s="14">
        <v>0</v>
      </c>
      <c r="I27" s="14">
        <v>0</v>
      </c>
      <c r="J27" s="14">
        <v>0</v>
      </c>
    </row>
    <row r="28" spans="1:10" ht="14.25" customHeight="1">
      <c r="A28" s="10">
        <v>45917</v>
      </c>
      <c r="B28" s="397" t="s">
        <v>18</v>
      </c>
      <c r="C28" s="397" t="s">
        <v>23</v>
      </c>
      <c r="D28" s="11">
        <v>1000</v>
      </c>
      <c r="E28" s="11">
        <v>199.75</v>
      </c>
      <c r="F28" s="16">
        <v>200.1</v>
      </c>
      <c r="G28" s="16">
        <v>0</v>
      </c>
      <c r="H28" s="14">
        <v>350</v>
      </c>
      <c r="I28" s="14">
        <v>0</v>
      </c>
      <c r="J28" s="14">
        <v>350</v>
      </c>
    </row>
    <row r="29" spans="1:10" ht="14.25" customHeight="1">
      <c r="A29" s="10">
        <v>45917</v>
      </c>
      <c r="B29" s="397" t="s">
        <v>29</v>
      </c>
      <c r="C29" s="397" t="s">
        <v>23</v>
      </c>
      <c r="D29" s="11">
        <v>1000</v>
      </c>
      <c r="E29" s="11">
        <v>97.67</v>
      </c>
      <c r="F29" s="16">
        <v>97.97</v>
      </c>
      <c r="G29" s="16">
        <v>0</v>
      </c>
      <c r="H29" s="14">
        <v>300</v>
      </c>
      <c r="I29" s="14">
        <v>0</v>
      </c>
      <c r="J29" s="14">
        <v>300</v>
      </c>
    </row>
    <row r="30" spans="1:10" ht="14.25" customHeight="1">
      <c r="A30" s="10">
        <v>45917</v>
      </c>
      <c r="B30" s="397" t="s">
        <v>32</v>
      </c>
      <c r="C30" s="397" t="s">
        <v>23</v>
      </c>
      <c r="D30" s="11">
        <v>100000</v>
      </c>
      <c r="E30" s="11">
        <v>1.7766999999999999</v>
      </c>
      <c r="F30" s="16">
        <v>1.7797000000000001</v>
      </c>
      <c r="G30" s="16">
        <v>0</v>
      </c>
      <c r="H30" s="14">
        <v>300</v>
      </c>
      <c r="I30" s="14">
        <v>0</v>
      </c>
      <c r="J30" s="14">
        <v>300</v>
      </c>
    </row>
    <row r="31" spans="1:10" ht="14.25" customHeight="1">
      <c r="A31" s="10">
        <v>45917</v>
      </c>
      <c r="B31" s="397" t="s">
        <v>30</v>
      </c>
      <c r="C31" s="397" t="s">
        <v>23</v>
      </c>
      <c r="D31" s="11">
        <v>1000</v>
      </c>
      <c r="E31" s="11">
        <v>1.375</v>
      </c>
      <c r="F31" s="16">
        <v>1.3779999999999999</v>
      </c>
      <c r="G31" s="16">
        <v>0</v>
      </c>
      <c r="H31" s="14">
        <v>300</v>
      </c>
      <c r="I31" s="14">
        <v>0</v>
      </c>
      <c r="J31" s="14">
        <v>300</v>
      </c>
    </row>
    <row r="32" spans="1:10" ht="14.25" customHeight="1">
      <c r="A32" s="10">
        <v>45917</v>
      </c>
      <c r="B32" s="397" t="s">
        <v>28</v>
      </c>
      <c r="C32" s="397" t="s">
        <v>23</v>
      </c>
      <c r="D32" s="11">
        <v>100000</v>
      </c>
      <c r="E32" s="11">
        <v>1.9846999999999999</v>
      </c>
      <c r="F32" s="16">
        <v>1.9799</v>
      </c>
      <c r="G32" s="16">
        <v>0</v>
      </c>
      <c r="H32" s="13">
        <v>-480</v>
      </c>
      <c r="I32" s="13">
        <v>0</v>
      </c>
      <c r="J32" s="13">
        <v>-480</v>
      </c>
    </row>
    <row r="33" spans="1:10" ht="14.25" customHeight="1">
      <c r="A33" s="10">
        <v>45916</v>
      </c>
      <c r="B33" s="397" t="s">
        <v>29</v>
      </c>
      <c r="C33" s="394" t="s">
        <v>14</v>
      </c>
      <c r="D33" s="11">
        <v>1000</v>
      </c>
      <c r="E33" s="11">
        <v>97.91</v>
      </c>
      <c r="F33" s="16">
        <v>97.61</v>
      </c>
      <c r="G33" s="16">
        <v>0</v>
      </c>
      <c r="H33" s="14">
        <v>300</v>
      </c>
      <c r="I33" s="14">
        <v>0</v>
      </c>
      <c r="J33" s="14">
        <v>300</v>
      </c>
    </row>
    <row r="34" spans="1:10" ht="14.25" customHeight="1">
      <c r="A34" s="10">
        <v>45916</v>
      </c>
      <c r="B34" s="397" t="s">
        <v>13</v>
      </c>
      <c r="C34" s="397" t="s">
        <v>23</v>
      </c>
      <c r="D34" s="11">
        <v>100000</v>
      </c>
      <c r="E34" s="11">
        <v>2.0449000000000002</v>
      </c>
      <c r="F34" s="16">
        <v>2.048</v>
      </c>
      <c r="G34" s="16">
        <v>0</v>
      </c>
      <c r="H34" s="14">
        <v>310</v>
      </c>
      <c r="I34" s="14">
        <v>0</v>
      </c>
      <c r="J34" s="14">
        <v>310</v>
      </c>
    </row>
    <row r="35" spans="1:10" ht="14.25" customHeight="1">
      <c r="A35" s="10">
        <v>45916</v>
      </c>
      <c r="B35" s="397" t="s">
        <v>28</v>
      </c>
      <c r="C35" s="397" t="s">
        <v>23</v>
      </c>
      <c r="D35" s="11">
        <v>100000</v>
      </c>
      <c r="E35" s="11">
        <v>1.9735</v>
      </c>
      <c r="F35" s="16">
        <v>1.9764999999999999</v>
      </c>
      <c r="G35" s="16">
        <v>0</v>
      </c>
      <c r="H35" s="14">
        <v>300</v>
      </c>
      <c r="I35" s="14">
        <v>0</v>
      </c>
      <c r="J35" s="14">
        <v>300</v>
      </c>
    </row>
    <row r="36" spans="1:10" ht="14.25" customHeight="1">
      <c r="A36" s="10">
        <v>45916</v>
      </c>
      <c r="B36" s="397" t="s">
        <v>32</v>
      </c>
      <c r="C36" s="397" t="s">
        <v>23</v>
      </c>
      <c r="D36" s="11">
        <v>100000</v>
      </c>
      <c r="E36" s="11">
        <v>1.7669999999999999</v>
      </c>
      <c r="F36" s="16">
        <v>1.7705</v>
      </c>
      <c r="G36" s="16">
        <v>0</v>
      </c>
      <c r="H36" s="14">
        <v>350</v>
      </c>
      <c r="I36" s="14">
        <v>0</v>
      </c>
      <c r="J36" s="14">
        <v>350</v>
      </c>
    </row>
    <row r="37" spans="1:10" ht="14.25" customHeight="1">
      <c r="A37" s="10">
        <v>45915</v>
      </c>
      <c r="B37" s="397" t="s">
        <v>32</v>
      </c>
      <c r="C37" s="397" t="s">
        <v>23</v>
      </c>
      <c r="D37" s="11">
        <v>100000</v>
      </c>
      <c r="E37" s="11">
        <v>1.7649999999999999</v>
      </c>
      <c r="F37" s="16">
        <v>1.7685</v>
      </c>
      <c r="G37" s="16">
        <v>0</v>
      </c>
      <c r="H37" s="14">
        <v>350</v>
      </c>
      <c r="I37" s="14">
        <v>0</v>
      </c>
      <c r="J37" s="14">
        <v>350</v>
      </c>
    </row>
    <row r="38" spans="1:10" ht="14.25" customHeight="1">
      <c r="A38" s="10">
        <v>45915</v>
      </c>
      <c r="B38" s="397" t="s">
        <v>13</v>
      </c>
      <c r="C38" s="397" t="s">
        <v>23</v>
      </c>
      <c r="D38" s="11">
        <v>100000</v>
      </c>
      <c r="E38" s="11">
        <v>2.0430000000000001</v>
      </c>
      <c r="F38" s="16">
        <v>2.0459999999999998</v>
      </c>
      <c r="G38" s="16">
        <v>0</v>
      </c>
      <c r="H38" s="14">
        <v>300</v>
      </c>
      <c r="I38" s="14">
        <v>0</v>
      </c>
      <c r="J38" s="14">
        <v>300</v>
      </c>
    </row>
    <row r="39" spans="1:10" ht="14.25" customHeight="1">
      <c r="A39" s="10">
        <v>45915</v>
      </c>
      <c r="B39" s="397" t="s">
        <v>27</v>
      </c>
      <c r="C39" s="397" t="s">
        <v>23</v>
      </c>
      <c r="D39" s="11">
        <v>100000</v>
      </c>
      <c r="E39" s="11">
        <v>2.2787999999999999</v>
      </c>
      <c r="F39" s="16">
        <v>2.2823000000000002</v>
      </c>
      <c r="G39" s="16">
        <v>0</v>
      </c>
      <c r="H39" s="14">
        <v>350</v>
      </c>
      <c r="I39" s="14">
        <v>0</v>
      </c>
      <c r="J39" s="14">
        <v>350</v>
      </c>
    </row>
    <row r="40" spans="1:10" ht="14.25" customHeight="1">
      <c r="A40" s="10">
        <v>45912</v>
      </c>
      <c r="B40" s="396" t="s">
        <v>15</v>
      </c>
      <c r="C40" s="394" t="s">
        <v>14</v>
      </c>
      <c r="D40" s="11">
        <v>100000</v>
      </c>
      <c r="E40" s="11">
        <v>1.6232</v>
      </c>
      <c r="F40" s="16">
        <v>1.6203000000000001</v>
      </c>
      <c r="G40" s="16">
        <v>0</v>
      </c>
      <c r="H40" s="14">
        <v>300</v>
      </c>
      <c r="I40" s="14">
        <v>0</v>
      </c>
      <c r="J40" s="14">
        <v>300</v>
      </c>
    </row>
    <row r="41" spans="1:10" ht="14.25" customHeight="1">
      <c r="A41" s="10">
        <v>45912</v>
      </c>
      <c r="B41" s="396" t="s">
        <v>25</v>
      </c>
      <c r="C41" s="396" t="s">
        <v>23</v>
      </c>
      <c r="D41" s="11">
        <v>100000</v>
      </c>
      <c r="E41" s="11">
        <v>0.79679999999999995</v>
      </c>
      <c r="F41" s="16">
        <v>-0.79279999999999995</v>
      </c>
      <c r="G41" s="16">
        <v>0</v>
      </c>
      <c r="H41" s="13">
        <v>-400</v>
      </c>
      <c r="I41" s="13">
        <v>0</v>
      </c>
      <c r="J41" s="13">
        <v>-400</v>
      </c>
    </row>
    <row r="42" spans="1:10" ht="14.25" customHeight="1">
      <c r="A42" s="10">
        <v>45912</v>
      </c>
      <c r="B42" s="396" t="s">
        <v>18</v>
      </c>
      <c r="C42" s="394" t="s">
        <v>14</v>
      </c>
      <c r="D42" s="11">
        <v>1000</v>
      </c>
      <c r="E42" s="11">
        <v>199.9</v>
      </c>
      <c r="F42" s="16">
        <v>200.4</v>
      </c>
      <c r="G42" s="16">
        <v>0</v>
      </c>
      <c r="H42" s="13">
        <v>-500</v>
      </c>
      <c r="I42" s="13">
        <v>0</v>
      </c>
      <c r="J42" s="13">
        <v>-500</v>
      </c>
    </row>
    <row r="43" spans="1:10" ht="14.25" customHeight="1">
      <c r="A43" s="10">
        <v>45911</v>
      </c>
      <c r="B43" s="396" t="s">
        <v>18</v>
      </c>
      <c r="C43" s="394" t="s">
        <v>14</v>
      </c>
      <c r="D43" s="11">
        <v>1000</v>
      </c>
      <c r="E43" s="11">
        <v>199.95</v>
      </c>
      <c r="F43" s="16">
        <v>199.56</v>
      </c>
      <c r="G43" s="16">
        <v>0</v>
      </c>
      <c r="H43" s="14">
        <v>390</v>
      </c>
      <c r="I43" s="14">
        <v>0</v>
      </c>
      <c r="J43" s="14">
        <v>390</v>
      </c>
    </row>
    <row r="44" spans="1:10" ht="14.25" customHeight="1">
      <c r="A44" s="10">
        <v>45911</v>
      </c>
      <c r="B44" s="396" t="s">
        <v>28</v>
      </c>
      <c r="C44" s="394" t="s">
        <v>14</v>
      </c>
      <c r="D44" s="11">
        <v>100000</v>
      </c>
      <c r="E44" s="11">
        <v>1.9718</v>
      </c>
      <c r="F44" s="16">
        <v>1.9678</v>
      </c>
      <c r="G44" s="16">
        <v>0</v>
      </c>
      <c r="H44" s="13">
        <v>-400</v>
      </c>
      <c r="I44" s="13">
        <v>0</v>
      </c>
      <c r="J44" s="13">
        <v>-400</v>
      </c>
    </row>
    <row r="45" spans="1:10" ht="14.25" customHeight="1">
      <c r="A45" s="10">
        <v>45911</v>
      </c>
      <c r="B45" s="396" t="s">
        <v>34</v>
      </c>
      <c r="C45" s="394" t="s">
        <v>14</v>
      </c>
      <c r="D45" s="11">
        <v>100000</v>
      </c>
      <c r="E45" s="11">
        <v>1.8752</v>
      </c>
      <c r="F45" s="16">
        <v>1.8792</v>
      </c>
      <c r="G45" s="16">
        <v>0</v>
      </c>
      <c r="H45" s="13">
        <v>-400</v>
      </c>
      <c r="I45" s="13">
        <v>0</v>
      </c>
      <c r="J45" s="13">
        <v>-400</v>
      </c>
    </row>
    <row r="46" spans="1:10" ht="14.25" customHeight="1">
      <c r="A46" s="10">
        <v>45911</v>
      </c>
      <c r="B46" s="396" t="s">
        <v>20</v>
      </c>
      <c r="C46" s="394" t="s">
        <v>14</v>
      </c>
      <c r="D46" s="11">
        <v>1.3512999999999999</v>
      </c>
      <c r="E46" s="11">
        <v>1.3552999999999999</v>
      </c>
      <c r="F46" s="16">
        <v>0</v>
      </c>
      <c r="G46" s="16">
        <v>0</v>
      </c>
      <c r="H46" s="13">
        <v>-400</v>
      </c>
      <c r="I46" s="13">
        <v>0</v>
      </c>
      <c r="J46" s="13">
        <v>-400</v>
      </c>
    </row>
    <row r="47" spans="1:10" ht="14.25" customHeight="1">
      <c r="A47" s="10">
        <v>45910</v>
      </c>
      <c r="B47" s="396" t="s">
        <v>16</v>
      </c>
      <c r="C47" s="394" t="s">
        <v>14</v>
      </c>
      <c r="D47" s="11">
        <v>1000</v>
      </c>
      <c r="E47" s="11">
        <v>87.6</v>
      </c>
      <c r="F47" s="16">
        <v>88</v>
      </c>
      <c r="G47" s="16">
        <v>0</v>
      </c>
      <c r="H47" s="13">
        <v>-400</v>
      </c>
      <c r="I47" s="13">
        <v>0</v>
      </c>
      <c r="J47" s="13">
        <v>-400</v>
      </c>
    </row>
    <row r="48" spans="1:10" ht="14.25" customHeight="1">
      <c r="A48" s="10">
        <v>45910</v>
      </c>
      <c r="B48" s="396" t="s">
        <v>18</v>
      </c>
      <c r="C48" s="394" t="s">
        <v>14</v>
      </c>
      <c r="D48" s="11">
        <v>1000</v>
      </c>
      <c r="E48" s="11">
        <v>199.61</v>
      </c>
      <c r="F48" s="16">
        <v>200.1</v>
      </c>
      <c r="G48" s="16">
        <v>0</v>
      </c>
      <c r="H48" s="13">
        <v>-510</v>
      </c>
      <c r="I48" s="13">
        <v>0</v>
      </c>
      <c r="J48" s="13">
        <v>-510</v>
      </c>
    </row>
    <row r="49" spans="1:10" ht="14.25" customHeight="1">
      <c r="A49" s="10">
        <v>45910</v>
      </c>
      <c r="B49" s="396" t="s">
        <v>28</v>
      </c>
      <c r="C49" s="394" t="s">
        <v>14</v>
      </c>
      <c r="D49" s="11">
        <v>100000</v>
      </c>
      <c r="E49" s="11">
        <v>1.9692000000000001</v>
      </c>
      <c r="F49" s="16">
        <v>1.9656</v>
      </c>
      <c r="G49" s="16">
        <v>0</v>
      </c>
      <c r="H49" s="14">
        <v>360</v>
      </c>
      <c r="I49" s="14">
        <v>0</v>
      </c>
      <c r="J49" s="14">
        <v>360</v>
      </c>
    </row>
    <row r="50" spans="1:10" ht="14.25" customHeight="1">
      <c r="A50" s="10">
        <v>45910</v>
      </c>
      <c r="B50" s="396" t="s">
        <v>27</v>
      </c>
      <c r="C50" s="394" t="s">
        <v>14</v>
      </c>
      <c r="D50" s="11">
        <v>100000</v>
      </c>
      <c r="E50" s="11">
        <v>2.2759999999999998</v>
      </c>
      <c r="F50" s="16">
        <v>2.2801</v>
      </c>
      <c r="G50" s="16">
        <v>0</v>
      </c>
      <c r="H50" s="13">
        <v>-410</v>
      </c>
      <c r="I50" s="13">
        <v>0</v>
      </c>
      <c r="J50" s="13">
        <v>-410</v>
      </c>
    </row>
    <row r="51" spans="1:10" ht="14.25" customHeight="1">
      <c r="A51" s="10">
        <v>45909</v>
      </c>
      <c r="B51" s="394" t="s">
        <v>22</v>
      </c>
      <c r="C51" s="394" t="s">
        <v>14</v>
      </c>
      <c r="D51" s="11">
        <v>1000</v>
      </c>
      <c r="E51" s="11">
        <v>184.9</v>
      </c>
      <c r="F51" s="16">
        <v>184.6</v>
      </c>
      <c r="G51" s="16">
        <v>0</v>
      </c>
      <c r="H51" s="14">
        <v>300</v>
      </c>
      <c r="I51" s="14">
        <v>0</v>
      </c>
      <c r="J51" s="14">
        <v>300</v>
      </c>
    </row>
    <row r="52" spans="1:10" ht="14.25" customHeight="1">
      <c r="A52" s="10">
        <v>45909</v>
      </c>
      <c r="B52" s="394" t="s">
        <v>18</v>
      </c>
      <c r="C52" s="394" t="s">
        <v>14</v>
      </c>
      <c r="D52" s="11">
        <v>1000</v>
      </c>
      <c r="E52" s="11">
        <v>199.2</v>
      </c>
      <c r="F52" s="16">
        <v>198.85</v>
      </c>
      <c r="G52" s="16">
        <v>0</v>
      </c>
      <c r="H52" s="14">
        <v>350</v>
      </c>
      <c r="I52" s="14">
        <v>0</v>
      </c>
      <c r="J52" s="14">
        <v>350</v>
      </c>
    </row>
    <row r="53" spans="1:10" ht="14.25" customHeight="1">
      <c r="A53" s="10">
        <v>45909</v>
      </c>
      <c r="B53" s="394" t="s">
        <v>21</v>
      </c>
      <c r="C53" s="394" t="s">
        <v>14</v>
      </c>
      <c r="D53" s="11">
        <v>100000</v>
      </c>
      <c r="E53" s="11">
        <v>1.1756</v>
      </c>
      <c r="F53" s="16">
        <v>1.1716</v>
      </c>
      <c r="G53" s="16">
        <v>0</v>
      </c>
      <c r="H53" s="14">
        <v>300</v>
      </c>
      <c r="I53" s="14">
        <v>0</v>
      </c>
      <c r="J53" s="14">
        <v>300</v>
      </c>
    </row>
    <row r="54" spans="1:10" ht="14.25" customHeight="1">
      <c r="A54" s="10">
        <v>45909</v>
      </c>
      <c r="B54" s="394" t="s">
        <v>35</v>
      </c>
      <c r="C54" s="394" t="s">
        <v>23</v>
      </c>
      <c r="D54" s="11">
        <v>1000</v>
      </c>
      <c r="E54" s="11">
        <v>147.05000000000001</v>
      </c>
      <c r="F54" s="16">
        <v>146.65</v>
      </c>
      <c r="G54" s="16">
        <v>0</v>
      </c>
      <c r="H54" s="13">
        <v>-360</v>
      </c>
      <c r="I54" s="13">
        <v>0</v>
      </c>
      <c r="J54" s="13">
        <v>-360</v>
      </c>
    </row>
    <row r="55" spans="1:10" ht="14.25" customHeight="1">
      <c r="A55" s="10">
        <v>45908</v>
      </c>
      <c r="B55" s="394" t="s">
        <v>27</v>
      </c>
      <c r="C55" s="394" t="s">
        <v>14</v>
      </c>
      <c r="D55" s="11">
        <v>100000</v>
      </c>
      <c r="E55" s="11">
        <v>2.2799999999999998</v>
      </c>
      <c r="F55" s="16">
        <v>2.2770000000000001</v>
      </c>
      <c r="G55" s="16">
        <v>0</v>
      </c>
      <c r="H55" s="14">
        <v>300</v>
      </c>
      <c r="I55" s="14">
        <v>0</v>
      </c>
      <c r="J55" s="14">
        <v>300</v>
      </c>
    </row>
    <row r="56" spans="1:10" ht="14.25" customHeight="1">
      <c r="A56" s="10">
        <v>45908</v>
      </c>
      <c r="B56" s="394" t="s">
        <v>28</v>
      </c>
      <c r="C56" s="394" t="s">
        <v>14</v>
      </c>
      <c r="D56" s="11">
        <v>100000</v>
      </c>
      <c r="E56" s="11">
        <v>1.9802</v>
      </c>
      <c r="F56" s="16">
        <v>1.9765999999999999</v>
      </c>
      <c r="G56" s="16">
        <v>0</v>
      </c>
      <c r="H56" s="14">
        <v>360</v>
      </c>
      <c r="I56" s="14">
        <v>0</v>
      </c>
      <c r="J56" s="14">
        <v>360</v>
      </c>
    </row>
    <row r="57" spans="1:10" ht="14.25" customHeight="1">
      <c r="A57" s="10">
        <v>45908</v>
      </c>
      <c r="B57" s="394" t="s">
        <v>13</v>
      </c>
      <c r="C57" s="394" t="s">
        <v>14</v>
      </c>
      <c r="D57" s="11">
        <v>100000</v>
      </c>
      <c r="E57" s="11">
        <v>2.0545</v>
      </c>
      <c r="F57" s="16">
        <v>2.0579999999999998</v>
      </c>
      <c r="G57" s="16">
        <v>0</v>
      </c>
      <c r="H57" s="13">
        <v>-350</v>
      </c>
      <c r="I57" s="13">
        <v>0</v>
      </c>
      <c r="J57" s="13">
        <v>-350</v>
      </c>
    </row>
    <row r="58" spans="1:10" ht="14.25" customHeight="1">
      <c r="A58" s="10">
        <v>45908</v>
      </c>
      <c r="B58" s="394" t="s">
        <v>22</v>
      </c>
      <c r="C58" s="394" t="s">
        <v>14</v>
      </c>
      <c r="D58" s="11">
        <v>1000</v>
      </c>
      <c r="E58" s="11">
        <v>185.58</v>
      </c>
      <c r="F58" s="16">
        <v>186</v>
      </c>
      <c r="G58" s="16">
        <v>0</v>
      </c>
      <c r="H58" s="13">
        <v>-420</v>
      </c>
      <c r="I58" s="13">
        <v>0</v>
      </c>
      <c r="J58" s="13">
        <v>-420</v>
      </c>
    </row>
    <row r="59" spans="1:10" ht="14.25" customHeight="1">
      <c r="A59" s="10">
        <v>45908</v>
      </c>
      <c r="B59" s="394" t="s">
        <v>18</v>
      </c>
      <c r="C59" s="394" t="s">
        <v>14</v>
      </c>
      <c r="D59" s="11">
        <v>1000</v>
      </c>
      <c r="E59" s="11">
        <v>199.8</v>
      </c>
      <c r="F59" s="16">
        <v>199.4</v>
      </c>
      <c r="G59" s="16">
        <v>0</v>
      </c>
      <c r="H59" s="14">
        <v>400</v>
      </c>
      <c r="I59" s="14">
        <v>0</v>
      </c>
      <c r="J59" s="14">
        <v>400</v>
      </c>
    </row>
    <row r="60" spans="1:10" ht="14.25" customHeight="1">
      <c r="A60" s="10">
        <v>45905</v>
      </c>
      <c r="B60" s="394" t="s">
        <v>18</v>
      </c>
      <c r="C60" s="394" t="s">
        <v>14</v>
      </c>
      <c r="D60" s="11">
        <v>1000</v>
      </c>
      <c r="E60" s="11">
        <v>199.3</v>
      </c>
      <c r="F60" s="16">
        <v>198.95</v>
      </c>
      <c r="G60" s="16">
        <v>0</v>
      </c>
      <c r="H60" s="14">
        <v>350</v>
      </c>
      <c r="I60" s="14">
        <v>0</v>
      </c>
      <c r="J60" s="14">
        <v>350</v>
      </c>
    </row>
    <row r="61" spans="1:10" ht="14.25" customHeight="1">
      <c r="A61" s="10">
        <v>45905</v>
      </c>
      <c r="B61" s="394" t="s">
        <v>30</v>
      </c>
      <c r="C61" s="394" t="s">
        <v>14</v>
      </c>
      <c r="D61" s="11">
        <v>100000</v>
      </c>
      <c r="E61" s="11">
        <v>1.3795999999999999</v>
      </c>
      <c r="F61" s="16">
        <v>1.3759999999999999</v>
      </c>
      <c r="G61" s="16">
        <v>0</v>
      </c>
      <c r="H61" s="14">
        <v>360</v>
      </c>
      <c r="I61" s="14">
        <v>0</v>
      </c>
      <c r="J61" s="14">
        <v>360</v>
      </c>
    </row>
    <row r="62" spans="1:10" ht="14.25" customHeight="1">
      <c r="A62" s="10">
        <v>45905</v>
      </c>
      <c r="B62" s="394" t="s">
        <v>27</v>
      </c>
      <c r="C62" s="394" t="s">
        <v>14</v>
      </c>
      <c r="D62" s="11">
        <v>100000</v>
      </c>
      <c r="E62" s="11">
        <v>2.2923</v>
      </c>
      <c r="F62" s="16">
        <v>2.2888000000000002</v>
      </c>
      <c r="G62" s="16">
        <v>0</v>
      </c>
      <c r="H62" s="14">
        <v>350</v>
      </c>
      <c r="I62" s="14">
        <v>0</v>
      </c>
      <c r="J62" s="14">
        <v>350</v>
      </c>
    </row>
    <row r="63" spans="1:10" ht="14.25" customHeight="1">
      <c r="A63" s="10">
        <v>45905</v>
      </c>
      <c r="B63" s="394" t="s">
        <v>28</v>
      </c>
      <c r="C63" s="394" t="s">
        <v>14</v>
      </c>
      <c r="D63" s="11">
        <v>100000</v>
      </c>
      <c r="E63" s="11">
        <v>1.9886999999999999</v>
      </c>
      <c r="F63" s="16">
        <v>1.9852000000000001</v>
      </c>
      <c r="G63" s="16">
        <v>0</v>
      </c>
      <c r="H63" s="14">
        <v>350</v>
      </c>
      <c r="I63" s="14">
        <v>0</v>
      </c>
      <c r="J63" s="14">
        <v>350</v>
      </c>
    </row>
    <row r="64" spans="1:10" ht="14.25" customHeight="1">
      <c r="A64" s="10">
        <v>45904</v>
      </c>
      <c r="B64" s="393" t="s">
        <v>30</v>
      </c>
      <c r="C64" s="393" t="s">
        <v>23</v>
      </c>
      <c r="D64" s="11">
        <v>100000</v>
      </c>
      <c r="E64" s="11">
        <v>1.3817999999999999</v>
      </c>
      <c r="F64" s="16">
        <v>1.3837999999999999</v>
      </c>
      <c r="G64" s="16">
        <v>0</v>
      </c>
      <c r="H64" s="14">
        <v>300</v>
      </c>
      <c r="I64" s="14">
        <v>0</v>
      </c>
      <c r="J64" s="14">
        <v>300</v>
      </c>
    </row>
    <row r="65" spans="1:10" ht="14.25" customHeight="1">
      <c r="A65" s="10">
        <v>45904</v>
      </c>
      <c r="B65" s="393" t="s">
        <v>27</v>
      </c>
      <c r="C65" s="393" t="s">
        <v>23</v>
      </c>
      <c r="D65" s="11">
        <v>100000</v>
      </c>
      <c r="E65" s="11">
        <v>2.2928000000000002</v>
      </c>
      <c r="F65" s="16">
        <v>2.2892000000000001</v>
      </c>
      <c r="G65" s="16">
        <v>0</v>
      </c>
      <c r="H65" s="13">
        <v>-360</v>
      </c>
      <c r="I65" s="13">
        <v>0</v>
      </c>
      <c r="J65" s="13">
        <v>-360</v>
      </c>
    </row>
    <row r="66" spans="1:10" ht="14.25" customHeight="1">
      <c r="A66" s="10">
        <v>45904</v>
      </c>
      <c r="B66" s="393" t="s">
        <v>13</v>
      </c>
      <c r="C66" s="393" t="s">
        <v>23</v>
      </c>
      <c r="D66" s="11">
        <v>100000</v>
      </c>
      <c r="E66" s="11">
        <v>2.0579000000000001</v>
      </c>
      <c r="F66" s="16">
        <v>2.0615000000000001</v>
      </c>
      <c r="G66" s="16">
        <v>0</v>
      </c>
      <c r="H66" s="14">
        <v>360</v>
      </c>
      <c r="I66" s="14">
        <v>0</v>
      </c>
      <c r="J66" s="14">
        <v>360</v>
      </c>
    </row>
    <row r="67" spans="1:10" ht="14.25" customHeight="1">
      <c r="A67" s="10">
        <v>45904</v>
      </c>
      <c r="B67" s="393" t="s">
        <v>32</v>
      </c>
      <c r="C67" s="393" t="s">
        <v>23</v>
      </c>
      <c r="D67" s="11">
        <v>100000</v>
      </c>
      <c r="E67" s="11">
        <v>1.786</v>
      </c>
      <c r="F67" s="16">
        <v>1.7895000000000001</v>
      </c>
      <c r="G67" s="16">
        <v>0</v>
      </c>
      <c r="H67" s="14">
        <v>350</v>
      </c>
      <c r="I67" s="14">
        <v>0</v>
      </c>
      <c r="J67" s="14">
        <v>350</v>
      </c>
    </row>
    <row r="68" spans="1:10" ht="14.25" customHeight="1">
      <c r="A68" s="10">
        <v>45903</v>
      </c>
      <c r="B68" s="393" t="s">
        <v>27</v>
      </c>
      <c r="C68" s="393" t="s">
        <v>23</v>
      </c>
      <c r="D68" s="11">
        <v>100000</v>
      </c>
      <c r="E68" s="11">
        <v>1.2871999999999999</v>
      </c>
      <c r="F68" s="16">
        <v>1.2907</v>
      </c>
      <c r="G68" s="16">
        <v>0</v>
      </c>
      <c r="H68" s="14">
        <v>350</v>
      </c>
      <c r="I68" s="14">
        <v>0</v>
      </c>
      <c r="J68" s="14">
        <v>350</v>
      </c>
    </row>
    <row r="69" spans="1:10" ht="14.25" customHeight="1">
      <c r="A69" s="10">
        <v>45903</v>
      </c>
      <c r="B69" s="393" t="s">
        <v>34</v>
      </c>
      <c r="C69" s="393" t="s">
        <v>23</v>
      </c>
      <c r="D69" s="11">
        <v>100000</v>
      </c>
      <c r="E69" s="11">
        <v>1.8494999999999999</v>
      </c>
      <c r="F69" s="16">
        <v>1.853</v>
      </c>
      <c r="G69" s="16">
        <v>0</v>
      </c>
      <c r="H69" s="14">
        <v>350</v>
      </c>
      <c r="I69" s="14">
        <v>0</v>
      </c>
      <c r="J69" s="14">
        <v>350</v>
      </c>
    </row>
    <row r="70" spans="1:10" ht="14.25" customHeight="1">
      <c r="A70" s="10">
        <v>45903</v>
      </c>
      <c r="B70" s="393" t="s">
        <v>15</v>
      </c>
      <c r="C70" s="393" t="s">
        <v>23</v>
      </c>
      <c r="D70" s="11">
        <v>100000</v>
      </c>
      <c r="E70" s="11">
        <v>1.6052</v>
      </c>
      <c r="F70" s="16">
        <v>1.6082000000000001</v>
      </c>
      <c r="G70" s="16">
        <v>0</v>
      </c>
      <c r="H70" s="14">
        <v>300</v>
      </c>
      <c r="I70" s="14">
        <v>0</v>
      </c>
      <c r="J70" s="14">
        <v>300</v>
      </c>
    </row>
    <row r="71" spans="1:10" ht="14.25" customHeight="1">
      <c r="A71" s="10">
        <v>45903</v>
      </c>
      <c r="B71" s="393" t="s">
        <v>35</v>
      </c>
      <c r="C71" s="393" t="s">
        <v>23</v>
      </c>
      <c r="D71" s="11">
        <v>1000</v>
      </c>
      <c r="E71" s="11">
        <v>149</v>
      </c>
      <c r="F71" s="16">
        <v>148.6</v>
      </c>
      <c r="G71" s="16">
        <v>0</v>
      </c>
      <c r="H71" s="13">
        <v>-400</v>
      </c>
      <c r="I71" s="13">
        <v>0</v>
      </c>
      <c r="J71" s="13">
        <v>-400</v>
      </c>
    </row>
    <row r="72" spans="1:10" ht="14.25" customHeight="1">
      <c r="A72" s="10">
        <v>45903</v>
      </c>
      <c r="B72" s="393" t="s">
        <v>13</v>
      </c>
      <c r="C72" s="393" t="s">
        <v>23</v>
      </c>
      <c r="D72" s="11">
        <v>100000</v>
      </c>
      <c r="E72" s="11">
        <v>2.0525000000000002</v>
      </c>
      <c r="F72" s="16">
        <v>2.0560999999999998</v>
      </c>
      <c r="G72" s="16">
        <v>0</v>
      </c>
      <c r="H72" s="14">
        <v>360</v>
      </c>
      <c r="I72" s="14">
        <v>0</v>
      </c>
      <c r="J72" s="14">
        <v>360</v>
      </c>
    </row>
    <row r="73" spans="1:10" ht="14.25" customHeight="1">
      <c r="A73" s="10">
        <v>45902</v>
      </c>
      <c r="B73" s="393" t="s">
        <v>17</v>
      </c>
      <c r="C73" s="392" t="s">
        <v>14</v>
      </c>
      <c r="D73" s="11">
        <v>1000</v>
      </c>
      <c r="E73" s="11">
        <v>172.76</v>
      </c>
      <c r="F73" s="16">
        <v>173.17</v>
      </c>
      <c r="G73" s="16">
        <v>0</v>
      </c>
      <c r="H73" s="13">
        <v>-410</v>
      </c>
      <c r="I73" s="13">
        <v>0</v>
      </c>
      <c r="J73" s="13">
        <v>-410</v>
      </c>
    </row>
    <row r="74" spans="1:10" ht="14.25" customHeight="1">
      <c r="A74" s="10">
        <v>45902</v>
      </c>
      <c r="B74" s="393" t="s">
        <v>31</v>
      </c>
      <c r="C74" s="393" t="s">
        <v>14</v>
      </c>
      <c r="D74" s="11">
        <v>100000</v>
      </c>
      <c r="E74" s="11">
        <v>0.65080000000000005</v>
      </c>
      <c r="F74" s="16">
        <v>0.65480000000000005</v>
      </c>
      <c r="G74" s="16">
        <v>0</v>
      </c>
      <c r="H74" s="13">
        <v>-400</v>
      </c>
      <c r="I74" s="13">
        <v>0</v>
      </c>
      <c r="J74" s="13">
        <v>-400</v>
      </c>
    </row>
    <row r="75" spans="1:10" ht="14.25" customHeight="1">
      <c r="A75" s="10">
        <v>45902</v>
      </c>
      <c r="B75" s="393" t="s">
        <v>38</v>
      </c>
      <c r="C75" s="393" t="s">
        <v>14</v>
      </c>
      <c r="D75" s="11">
        <v>100000</v>
      </c>
      <c r="E75" s="11">
        <v>1.0785</v>
      </c>
      <c r="F75" s="16">
        <v>1.0754999999999999</v>
      </c>
      <c r="G75" s="16">
        <v>0</v>
      </c>
      <c r="H75" s="14">
        <v>300</v>
      </c>
      <c r="I75" s="14">
        <v>0</v>
      </c>
      <c r="J75" s="14">
        <v>300</v>
      </c>
    </row>
    <row r="76" spans="1:10" ht="14.25" customHeight="1">
      <c r="A76" s="10">
        <v>45902</v>
      </c>
      <c r="B76" s="393" t="s">
        <v>34</v>
      </c>
      <c r="C76" s="392" t="s">
        <v>14</v>
      </c>
      <c r="D76" s="11">
        <v>100000</v>
      </c>
      <c r="E76" s="11">
        <v>1.85</v>
      </c>
      <c r="F76" s="16">
        <v>1.8541000000000001</v>
      </c>
      <c r="G76" s="16">
        <v>0</v>
      </c>
      <c r="H76" s="13">
        <v>-410</v>
      </c>
      <c r="I76" s="13">
        <v>0</v>
      </c>
      <c r="J76" s="13">
        <v>-410</v>
      </c>
    </row>
    <row r="77" spans="1:10" ht="14.25" customHeight="1">
      <c r="A77" s="10">
        <v>45902</v>
      </c>
      <c r="B77" s="393" t="s">
        <v>20</v>
      </c>
      <c r="C77" s="393" t="s">
        <v>14</v>
      </c>
      <c r="D77" s="11">
        <v>100000</v>
      </c>
      <c r="E77" s="11">
        <v>1.3474999999999999</v>
      </c>
      <c r="F77" s="16">
        <v>1.3445</v>
      </c>
      <c r="G77" s="16">
        <v>0</v>
      </c>
      <c r="H77" s="14">
        <v>300</v>
      </c>
      <c r="I77" s="14">
        <v>0</v>
      </c>
      <c r="J77" s="14">
        <v>300</v>
      </c>
    </row>
    <row r="78" spans="1:10" ht="14.25" customHeight="1">
      <c r="A78" s="10">
        <v>45902</v>
      </c>
      <c r="B78" s="393" t="s">
        <v>22</v>
      </c>
      <c r="C78" s="393" t="s">
        <v>23</v>
      </c>
      <c r="D78" s="11">
        <v>1000</v>
      </c>
      <c r="E78" s="11">
        <v>184.7</v>
      </c>
      <c r="F78" s="16">
        <v>185</v>
      </c>
      <c r="G78" s="16">
        <v>0</v>
      </c>
      <c r="H78" s="14">
        <v>300</v>
      </c>
      <c r="I78" s="14">
        <v>0</v>
      </c>
      <c r="J78" s="14">
        <v>300</v>
      </c>
    </row>
    <row r="79" spans="1:10" ht="14.25" customHeight="1">
      <c r="A79" s="10">
        <v>45901</v>
      </c>
      <c r="B79" s="393" t="s">
        <v>35</v>
      </c>
      <c r="C79" s="393" t="s">
        <v>23</v>
      </c>
      <c r="D79" s="11">
        <v>1000</v>
      </c>
      <c r="E79" s="11">
        <v>146.94999999999999</v>
      </c>
      <c r="F79" s="16">
        <v>147.35</v>
      </c>
      <c r="G79" s="16">
        <v>0</v>
      </c>
      <c r="H79" s="14">
        <v>400</v>
      </c>
      <c r="I79" s="14">
        <v>0</v>
      </c>
      <c r="J79" s="14">
        <v>400</v>
      </c>
    </row>
    <row r="80" spans="1:10" ht="14.25" customHeight="1">
      <c r="A80" s="10">
        <v>45901</v>
      </c>
      <c r="B80" s="393" t="s">
        <v>32</v>
      </c>
      <c r="C80" s="393" t="s">
        <v>23</v>
      </c>
      <c r="D80" s="11">
        <v>100000</v>
      </c>
      <c r="E80" s="11">
        <v>1.7915000000000001</v>
      </c>
      <c r="F80" s="16">
        <v>1.7875000000000001</v>
      </c>
      <c r="G80" s="16">
        <v>0</v>
      </c>
      <c r="H80" s="13">
        <v>-400</v>
      </c>
      <c r="I80" s="13">
        <v>0</v>
      </c>
      <c r="J80" s="13">
        <v>-400</v>
      </c>
    </row>
    <row r="81" spans="1:10" ht="14.25" customHeight="1">
      <c r="A81" s="10">
        <v>45901</v>
      </c>
      <c r="B81" s="393" t="s">
        <v>28</v>
      </c>
      <c r="C81" s="393" t="s">
        <v>23</v>
      </c>
      <c r="D81" s="11">
        <v>100000</v>
      </c>
      <c r="E81" s="11">
        <v>1.9867999999999999</v>
      </c>
      <c r="F81" s="16">
        <v>1.9903</v>
      </c>
      <c r="G81" s="16">
        <v>0</v>
      </c>
      <c r="H81" s="14">
        <v>350</v>
      </c>
      <c r="I81" s="14">
        <v>0</v>
      </c>
      <c r="J81" s="14">
        <v>350</v>
      </c>
    </row>
    <row r="82" spans="1:10" ht="14.25" customHeight="1">
      <c r="A82" s="10"/>
      <c r="B82" s="11"/>
      <c r="C82" s="11"/>
      <c r="D82" s="11"/>
      <c r="E82" s="11"/>
      <c r="F82" s="16"/>
      <c r="G82" s="16"/>
      <c r="H82" s="13"/>
      <c r="I82" s="13"/>
      <c r="J82" s="13"/>
    </row>
    <row r="83" spans="1:10" ht="14.25" customHeight="1">
      <c r="A83" s="10">
        <v>45898</v>
      </c>
      <c r="B83" s="392" t="s">
        <v>38</v>
      </c>
      <c r="C83" s="392" t="s">
        <v>14</v>
      </c>
      <c r="D83" s="11">
        <v>100000</v>
      </c>
      <c r="E83" s="11">
        <v>1.079</v>
      </c>
      <c r="F83" s="16">
        <v>1.0820000000000001</v>
      </c>
      <c r="G83" s="16">
        <v>0</v>
      </c>
      <c r="H83" s="14">
        <v>300</v>
      </c>
      <c r="I83" s="14">
        <v>0</v>
      </c>
      <c r="J83" s="14">
        <v>300</v>
      </c>
    </row>
    <row r="84" spans="1:10" ht="14.25" customHeight="1">
      <c r="A84" s="10">
        <v>45898</v>
      </c>
      <c r="B84" s="392" t="s">
        <v>13</v>
      </c>
      <c r="C84" s="392" t="s">
        <v>14</v>
      </c>
      <c r="D84" s="11">
        <v>100000</v>
      </c>
      <c r="E84" s="11">
        <v>2.0630000000000002</v>
      </c>
      <c r="F84" s="16">
        <v>2.06</v>
      </c>
      <c r="G84" s="16">
        <v>0</v>
      </c>
      <c r="H84" s="14">
        <v>300</v>
      </c>
      <c r="I84" s="14">
        <v>0</v>
      </c>
      <c r="J84" s="14">
        <v>300</v>
      </c>
    </row>
    <row r="85" spans="1:10" ht="14.25" customHeight="1">
      <c r="A85" s="10">
        <v>45898</v>
      </c>
      <c r="B85" s="392" t="s">
        <v>34</v>
      </c>
      <c r="C85" s="392" t="s">
        <v>14</v>
      </c>
      <c r="D85" s="11">
        <v>100000</v>
      </c>
      <c r="E85" s="11">
        <v>1.8554999999999999</v>
      </c>
      <c r="F85" s="16">
        <v>1.8525</v>
      </c>
      <c r="G85" s="16">
        <v>0</v>
      </c>
      <c r="H85" s="14">
        <v>300</v>
      </c>
      <c r="I85" s="14">
        <v>0</v>
      </c>
      <c r="J85" s="14">
        <v>300</v>
      </c>
    </row>
    <row r="86" spans="1:10" ht="14.25" customHeight="1">
      <c r="A86" s="10">
        <v>45898</v>
      </c>
      <c r="B86" s="392" t="s">
        <v>22</v>
      </c>
      <c r="C86" s="392" t="s">
        <v>14</v>
      </c>
      <c r="D86" s="11">
        <v>1000</v>
      </c>
      <c r="E86" s="11">
        <v>183.4</v>
      </c>
      <c r="F86" s="16">
        <v>183.7</v>
      </c>
      <c r="G86" s="16">
        <v>0</v>
      </c>
      <c r="H86" s="14">
        <v>300</v>
      </c>
      <c r="I86" s="14">
        <v>0</v>
      </c>
      <c r="J86" s="14">
        <v>300</v>
      </c>
    </row>
    <row r="87" spans="1:10" ht="14.25" customHeight="1">
      <c r="A87" s="10">
        <v>45898</v>
      </c>
      <c r="B87" s="392" t="s">
        <v>27</v>
      </c>
      <c r="C87" s="392" t="s">
        <v>14</v>
      </c>
      <c r="D87" s="11">
        <v>100000</v>
      </c>
      <c r="E87" s="11">
        <v>2.2904</v>
      </c>
      <c r="F87" s="16">
        <v>2.2873999999999999</v>
      </c>
      <c r="G87" s="16">
        <v>0</v>
      </c>
      <c r="H87" s="14">
        <v>300</v>
      </c>
      <c r="I87" s="14">
        <v>0</v>
      </c>
      <c r="J87" s="14">
        <v>300</v>
      </c>
    </row>
    <row r="88" spans="1:10" ht="14.25" customHeight="1">
      <c r="A88" s="10">
        <v>45897</v>
      </c>
      <c r="B88" s="392" t="s">
        <v>30</v>
      </c>
      <c r="C88" s="390" t="s">
        <v>23</v>
      </c>
      <c r="D88" s="11">
        <v>100000</v>
      </c>
      <c r="E88" s="11">
        <v>1.377</v>
      </c>
      <c r="F88" s="16">
        <v>1.373</v>
      </c>
      <c r="G88" s="16">
        <v>0</v>
      </c>
      <c r="H88" s="13">
        <v>-400</v>
      </c>
      <c r="I88" s="13">
        <v>0</v>
      </c>
      <c r="J88" s="13">
        <v>-400</v>
      </c>
    </row>
    <row r="89" spans="1:10" ht="14.25" customHeight="1">
      <c r="A89" s="10">
        <v>45897</v>
      </c>
      <c r="B89" s="392" t="s">
        <v>27</v>
      </c>
      <c r="C89" s="392" t="s">
        <v>14</v>
      </c>
      <c r="D89" s="11">
        <v>100000</v>
      </c>
      <c r="E89" s="11">
        <v>2.3014999999999999</v>
      </c>
      <c r="F89" s="16">
        <v>2.2985000000000002</v>
      </c>
      <c r="G89" s="16">
        <v>0</v>
      </c>
      <c r="H89" s="14">
        <v>300</v>
      </c>
      <c r="I89" s="14">
        <v>0</v>
      </c>
      <c r="J89" s="14">
        <v>300</v>
      </c>
    </row>
    <row r="90" spans="1:10" ht="14.25" customHeight="1">
      <c r="A90" s="10">
        <v>45897</v>
      </c>
      <c r="B90" s="392" t="s">
        <v>13</v>
      </c>
      <c r="C90" s="392" t="s">
        <v>14</v>
      </c>
      <c r="D90" s="11">
        <v>100000</v>
      </c>
      <c r="E90" s="11">
        <v>2.0710000000000002</v>
      </c>
      <c r="F90" s="16">
        <v>2.0680000000000001</v>
      </c>
      <c r="G90" s="16">
        <v>0</v>
      </c>
      <c r="H90" s="14">
        <v>300</v>
      </c>
      <c r="I90" s="14">
        <v>0</v>
      </c>
      <c r="J90" s="14">
        <v>300</v>
      </c>
    </row>
    <row r="91" spans="1:10" ht="14.25" customHeight="1">
      <c r="A91" s="10">
        <v>45897</v>
      </c>
      <c r="B91" s="392" t="s">
        <v>35</v>
      </c>
      <c r="C91" s="390" t="s">
        <v>23</v>
      </c>
      <c r="D91" s="11">
        <v>1000</v>
      </c>
      <c r="E91" s="11">
        <v>147.29</v>
      </c>
      <c r="F91" s="16">
        <v>146.79</v>
      </c>
      <c r="G91" s="16">
        <v>0</v>
      </c>
      <c r="H91" s="13">
        <v>-500</v>
      </c>
      <c r="I91" s="13">
        <v>0</v>
      </c>
      <c r="J91" s="13">
        <v>-500</v>
      </c>
    </row>
    <row r="92" spans="1:10" ht="14.25" customHeight="1">
      <c r="A92" s="10">
        <v>45896</v>
      </c>
      <c r="B92" s="392" t="s">
        <v>19</v>
      </c>
      <c r="C92" s="390" t="s">
        <v>23</v>
      </c>
      <c r="D92" s="11">
        <v>1000</v>
      </c>
      <c r="E92" s="11">
        <v>106.9</v>
      </c>
      <c r="F92" s="16">
        <v>0</v>
      </c>
      <c r="G92" s="16">
        <v>0</v>
      </c>
      <c r="H92" s="14">
        <v>0</v>
      </c>
      <c r="I92" s="14">
        <v>0</v>
      </c>
      <c r="J92" s="14">
        <v>0</v>
      </c>
    </row>
    <row r="93" spans="1:10" ht="14.25" customHeight="1">
      <c r="A93" s="10">
        <v>45896</v>
      </c>
      <c r="B93" s="391" t="s">
        <v>15</v>
      </c>
      <c r="C93" s="392" t="s">
        <v>14</v>
      </c>
      <c r="D93" s="11">
        <v>100000</v>
      </c>
      <c r="E93" s="11">
        <v>1.605</v>
      </c>
      <c r="F93" s="16">
        <v>1.6020000000000001</v>
      </c>
      <c r="G93" s="16">
        <v>0</v>
      </c>
      <c r="H93" s="14">
        <v>300</v>
      </c>
      <c r="I93" s="14">
        <v>0</v>
      </c>
      <c r="J93" s="14">
        <v>300</v>
      </c>
    </row>
    <row r="94" spans="1:10" ht="14.25" customHeight="1">
      <c r="A94" s="10">
        <v>45896</v>
      </c>
      <c r="B94" s="392" t="s">
        <v>34</v>
      </c>
      <c r="C94" s="392" t="s">
        <v>14</v>
      </c>
      <c r="D94" s="11">
        <v>100000</v>
      </c>
      <c r="E94" s="11">
        <v>1.8602000000000001</v>
      </c>
      <c r="F94" s="16">
        <v>1.8572</v>
      </c>
      <c r="G94" s="16">
        <v>0</v>
      </c>
      <c r="H94" s="14">
        <v>300</v>
      </c>
      <c r="I94" s="14">
        <v>0</v>
      </c>
      <c r="J94" s="14">
        <v>300</v>
      </c>
    </row>
    <row r="95" spans="1:10" ht="14.25" customHeight="1">
      <c r="A95" s="10">
        <v>45896</v>
      </c>
      <c r="B95" s="392" t="s">
        <v>28</v>
      </c>
      <c r="C95" s="390" t="s">
        <v>23</v>
      </c>
      <c r="D95" s="11">
        <v>100000</v>
      </c>
      <c r="E95" s="11">
        <v>1.9898</v>
      </c>
      <c r="F95" s="16">
        <v>1.9858</v>
      </c>
      <c r="G95" s="16">
        <v>0</v>
      </c>
      <c r="H95" s="13">
        <v>-400</v>
      </c>
      <c r="I95" s="13">
        <v>0</v>
      </c>
      <c r="J95" s="13">
        <v>-400</v>
      </c>
    </row>
    <row r="96" spans="1:10" ht="14.25" customHeight="1">
      <c r="A96" s="10">
        <v>45895</v>
      </c>
      <c r="B96" s="391" t="s">
        <v>17</v>
      </c>
      <c r="C96" s="390" t="s">
        <v>23</v>
      </c>
      <c r="D96" s="11">
        <v>1000</v>
      </c>
      <c r="E96" s="11">
        <v>171.68</v>
      </c>
      <c r="F96" s="16">
        <v>171.28</v>
      </c>
      <c r="G96" s="16">
        <v>0</v>
      </c>
      <c r="H96" s="13">
        <v>-400</v>
      </c>
      <c r="I96" s="13">
        <v>0</v>
      </c>
      <c r="J96" s="13">
        <v>-400</v>
      </c>
    </row>
    <row r="97" spans="1:10" ht="14.25" customHeight="1">
      <c r="A97" s="10">
        <v>45895</v>
      </c>
      <c r="B97" s="391" t="s">
        <v>15</v>
      </c>
      <c r="C97" s="390" t="s">
        <v>23</v>
      </c>
      <c r="D97" s="11">
        <v>100000</v>
      </c>
      <c r="E97" s="11">
        <v>1.61</v>
      </c>
      <c r="F97" s="16">
        <v>1.613</v>
      </c>
      <c r="G97" s="16">
        <v>0</v>
      </c>
      <c r="H97" s="14">
        <v>300</v>
      </c>
      <c r="I97" s="14">
        <v>0</v>
      </c>
      <c r="J97" s="14">
        <v>300</v>
      </c>
    </row>
    <row r="98" spans="1:10" ht="14.25" customHeight="1">
      <c r="A98" s="10">
        <v>45895</v>
      </c>
      <c r="B98" s="391" t="s">
        <v>30</v>
      </c>
      <c r="C98" s="391" t="s">
        <v>23</v>
      </c>
      <c r="D98" s="11">
        <v>100000</v>
      </c>
      <c r="E98" s="11">
        <v>1.3864000000000001</v>
      </c>
      <c r="F98" s="16">
        <v>1.3824000000000001</v>
      </c>
      <c r="G98" s="16">
        <v>0</v>
      </c>
      <c r="H98" s="13">
        <v>-400</v>
      </c>
      <c r="I98" s="13">
        <v>0</v>
      </c>
      <c r="J98" s="13">
        <v>-400</v>
      </c>
    </row>
    <row r="99" spans="1:10" ht="14.25" customHeight="1">
      <c r="A99" s="10">
        <v>45895</v>
      </c>
      <c r="B99" s="390" t="s">
        <v>34</v>
      </c>
      <c r="C99" s="391" t="s">
        <v>23</v>
      </c>
      <c r="D99" s="11">
        <v>100000</v>
      </c>
      <c r="E99" s="11">
        <v>1.8645</v>
      </c>
      <c r="F99" s="16">
        <v>1.8614999999999999</v>
      </c>
      <c r="G99" s="16">
        <v>0</v>
      </c>
      <c r="H99" s="14">
        <v>300</v>
      </c>
      <c r="I99" s="14">
        <v>0</v>
      </c>
      <c r="J99" s="14">
        <v>300</v>
      </c>
    </row>
    <row r="100" spans="1:10" ht="14.25" customHeight="1">
      <c r="A100" s="10">
        <v>45894</v>
      </c>
      <c r="B100" s="391" t="s">
        <v>20</v>
      </c>
      <c r="C100" s="391" t="s">
        <v>14</v>
      </c>
      <c r="D100" s="11">
        <v>100000</v>
      </c>
      <c r="E100" s="11">
        <v>1.3491</v>
      </c>
      <c r="F100" s="16">
        <v>1.3461000000000001</v>
      </c>
      <c r="G100" s="16">
        <v>0</v>
      </c>
      <c r="H100" s="14">
        <v>300</v>
      </c>
      <c r="I100" s="14">
        <v>0</v>
      </c>
      <c r="J100" s="14">
        <v>300</v>
      </c>
    </row>
    <row r="101" spans="1:10" ht="14.25" customHeight="1">
      <c r="A101" s="10">
        <v>45894</v>
      </c>
      <c r="B101" s="391" t="s">
        <v>15</v>
      </c>
      <c r="C101" s="391" t="s">
        <v>14</v>
      </c>
      <c r="D101" s="11">
        <v>100000</v>
      </c>
      <c r="E101" s="11">
        <v>1.6180000000000001</v>
      </c>
      <c r="F101" s="16">
        <v>1.6145</v>
      </c>
      <c r="G101" s="16">
        <v>0</v>
      </c>
      <c r="H101" s="14">
        <v>350</v>
      </c>
      <c r="I101" s="14">
        <v>0</v>
      </c>
      <c r="J101" s="14">
        <v>350</v>
      </c>
    </row>
    <row r="102" spans="1:10" ht="14.25" customHeight="1">
      <c r="A102" s="10">
        <v>45894</v>
      </c>
      <c r="B102" s="390" t="s">
        <v>34</v>
      </c>
      <c r="C102" s="391" t="s">
        <v>14</v>
      </c>
      <c r="D102" s="11">
        <v>100000</v>
      </c>
      <c r="E102" s="11">
        <v>1.8680000000000001</v>
      </c>
      <c r="F102" s="16">
        <v>1.865</v>
      </c>
      <c r="G102" s="16">
        <v>0</v>
      </c>
      <c r="H102" s="14">
        <v>300</v>
      </c>
      <c r="I102" s="14">
        <v>0</v>
      </c>
      <c r="J102" s="14">
        <v>300</v>
      </c>
    </row>
    <row r="103" spans="1:10" ht="14.25" customHeight="1">
      <c r="A103" s="10">
        <v>45891</v>
      </c>
      <c r="B103" s="390" t="s">
        <v>34</v>
      </c>
      <c r="C103" s="390" t="s">
        <v>23</v>
      </c>
      <c r="D103" s="11">
        <v>100000</v>
      </c>
      <c r="E103" s="11">
        <v>1.8680000000000001</v>
      </c>
      <c r="F103" s="16">
        <v>1.871</v>
      </c>
      <c r="G103" s="16">
        <v>0</v>
      </c>
      <c r="H103" s="14">
        <v>300</v>
      </c>
      <c r="I103" s="14">
        <v>0</v>
      </c>
      <c r="J103" s="14">
        <v>300</v>
      </c>
    </row>
    <row r="104" spans="1:10" ht="14.25" customHeight="1">
      <c r="A104" s="10">
        <v>45891</v>
      </c>
      <c r="B104" s="390" t="s">
        <v>17</v>
      </c>
      <c r="C104" s="390" t="s">
        <v>14</v>
      </c>
      <c r="D104" s="11">
        <v>1000</v>
      </c>
      <c r="E104" s="11">
        <v>172.2</v>
      </c>
      <c r="F104" s="16">
        <v>171.85</v>
      </c>
      <c r="G104" s="16">
        <v>0</v>
      </c>
      <c r="H104" s="14">
        <v>350</v>
      </c>
      <c r="I104" s="14">
        <v>0</v>
      </c>
      <c r="J104" s="14">
        <v>350</v>
      </c>
    </row>
    <row r="105" spans="1:10" ht="14.25" customHeight="1">
      <c r="A105" s="10">
        <v>45891</v>
      </c>
      <c r="B105" s="390" t="s">
        <v>22</v>
      </c>
      <c r="C105" s="390" t="s">
        <v>14</v>
      </c>
      <c r="D105" s="11">
        <v>1000</v>
      </c>
      <c r="E105" s="11">
        <v>183.42</v>
      </c>
      <c r="F105" s="16">
        <v>183.82</v>
      </c>
      <c r="G105" s="16">
        <v>0</v>
      </c>
      <c r="H105" s="13">
        <v>-400</v>
      </c>
      <c r="I105" s="13">
        <v>0</v>
      </c>
      <c r="J105" s="13">
        <v>-400</v>
      </c>
    </row>
    <row r="106" spans="1:10" ht="14.25" customHeight="1">
      <c r="A106" s="10">
        <v>45890</v>
      </c>
      <c r="B106" s="390" t="s">
        <v>29</v>
      </c>
      <c r="C106" s="390" t="s">
        <v>23</v>
      </c>
      <c r="D106" s="11">
        <v>1000</v>
      </c>
      <c r="E106" s="11">
        <v>94.94</v>
      </c>
      <c r="F106" s="16">
        <v>95.24</v>
      </c>
      <c r="G106" s="16">
        <v>0</v>
      </c>
      <c r="H106" s="14">
        <v>300</v>
      </c>
      <c r="I106" s="14">
        <v>0</v>
      </c>
      <c r="J106" s="14">
        <v>300</v>
      </c>
    </row>
    <row r="107" spans="1:10" ht="14.25" customHeight="1">
      <c r="A107" s="10">
        <v>45890</v>
      </c>
      <c r="B107" s="390" t="s">
        <v>18</v>
      </c>
      <c r="C107" s="390" t="s">
        <v>23</v>
      </c>
      <c r="D107" s="11">
        <v>1000</v>
      </c>
      <c r="E107" s="11">
        <v>198.95</v>
      </c>
      <c r="F107" s="16">
        <v>199.25</v>
      </c>
      <c r="G107" s="16">
        <v>0</v>
      </c>
      <c r="H107" s="14">
        <v>300</v>
      </c>
      <c r="I107" s="14">
        <v>0</v>
      </c>
      <c r="J107" s="14">
        <v>300</v>
      </c>
    </row>
    <row r="108" spans="1:10" ht="14.25" customHeight="1">
      <c r="A108" s="10">
        <v>45890</v>
      </c>
      <c r="B108" s="390" t="s">
        <v>15</v>
      </c>
      <c r="C108" s="390" t="s">
        <v>14</v>
      </c>
      <c r="D108" s="11">
        <v>100000</v>
      </c>
      <c r="E108" s="11">
        <v>1.6143000000000001</v>
      </c>
      <c r="F108" s="16">
        <v>1.6183000000000001</v>
      </c>
      <c r="G108" s="16">
        <v>0</v>
      </c>
      <c r="H108" s="13">
        <v>-400</v>
      </c>
      <c r="I108" s="13">
        <v>0</v>
      </c>
      <c r="J108" s="13">
        <v>-400</v>
      </c>
    </row>
    <row r="109" spans="1:10" ht="14.25" customHeight="1">
      <c r="A109" s="10">
        <v>45889</v>
      </c>
      <c r="B109" s="390" t="s">
        <v>13</v>
      </c>
      <c r="C109" s="390" t="s">
        <v>14</v>
      </c>
      <c r="D109" s="11">
        <v>100000</v>
      </c>
      <c r="E109" s="11">
        <v>2.0945</v>
      </c>
      <c r="F109" s="16">
        <v>2.0914999999999999</v>
      </c>
      <c r="G109" s="16">
        <v>0</v>
      </c>
      <c r="H109" s="14">
        <v>300</v>
      </c>
      <c r="I109" s="14">
        <v>0</v>
      </c>
      <c r="J109" s="14">
        <v>300</v>
      </c>
    </row>
    <row r="110" spans="1:10" ht="14.25" customHeight="1">
      <c r="A110" s="10">
        <v>45889</v>
      </c>
      <c r="B110" s="390" t="s">
        <v>34</v>
      </c>
      <c r="C110" s="390" t="s">
        <v>14</v>
      </c>
      <c r="D110" s="11">
        <v>100000</v>
      </c>
      <c r="E110" s="11">
        <v>1.8712</v>
      </c>
      <c r="F110" s="16">
        <v>1.8682000000000001</v>
      </c>
      <c r="G110" s="16">
        <v>0</v>
      </c>
      <c r="H110" s="14">
        <v>300</v>
      </c>
      <c r="I110" s="14">
        <v>0</v>
      </c>
      <c r="J110" s="14">
        <v>300</v>
      </c>
    </row>
    <row r="111" spans="1:10" ht="14.25" customHeight="1">
      <c r="A111" s="10">
        <v>45889</v>
      </c>
      <c r="B111" s="390" t="s">
        <v>22</v>
      </c>
      <c r="C111" s="390" t="s">
        <v>23</v>
      </c>
      <c r="D111" s="11">
        <v>1000</v>
      </c>
      <c r="E111" s="11">
        <v>182.65</v>
      </c>
      <c r="F111" s="16">
        <v>182.95</v>
      </c>
      <c r="G111" s="16">
        <v>0</v>
      </c>
      <c r="H111" s="14">
        <v>300</v>
      </c>
      <c r="I111" s="14">
        <v>0</v>
      </c>
      <c r="J111" s="14">
        <v>300</v>
      </c>
    </row>
    <row r="112" spans="1:10" ht="14.25" customHeight="1">
      <c r="A112" s="10">
        <v>45889</v>
      </c>
      <c r="B112" s="390" t="s">
        <v>19</v>
      </c>
      <c r="C112" s="390" t="s">
        <v>23</v>
      </c>
      <c r="D112" s="11">
        <v>1000</v>
      </c>
      <c r="E112" s="11">
        <v>106.38</v>
      </c>
      <c r="F112" s="16">
        <v>105.98</v>
      </c>
      <c r="G112" s="16">
        <v>0</v>
      </c>
      <c r="H112" s="13">
        <v>-400</v>
      </c>
      <c r="I112" s="13">
        <v>0</v>
      </c>
      <c r="J112" s="13">
        <v>-400</v>
      </c>
    </row>
    <row r="113" spans="1:10" ht="14.25" customHeight="1">
      <c r="A113" s="10">
        <v>45889</v>
      </c>
      <c r="B113" s="390" t="s">
        <v>20</v>
      </c>
      <c r="C113" s="390" t="s">
        <v>23</v>
      </c>
      <c r="D113" s="11">
        <v>100000</v>
      </c>
      <c r="E113" s="11">
        <v>1.35</v>
      </c>
      <c r="F113" s="16">
        <v>1.353</v>
      </c>
      <c r="G113" s="16">
        <v>0</v>
      </c>
      <c r="H113" s="14">
        <v>300</v>
      </c>
      <c r="I113" s="14">
        <v>0</v>
      </c>
      <c r="J113" s="14">
        <v>300</v>
      </c>
    </row>
    <row r="114" spans="1:10" ht="14.25" customHeight="1">
      <c r="A114" s="10">
        <v>45888</v>
      </c>
      <c r="B114" s="390" t="s">
        <v>22</v>
      </c>
      <c r="C114" s="390" t="s">
        <v>14</v>
      </c>
      <c r="D114" s="11">
        <v>1000</v>
      </c>
      <c r="E114" s="11">
        <v>183.48</v>
      </c>
      <c r="F114" s="16">
        <v>183.08</v>
      </c>
      <c r="G114" s="16">
        <v>0</v>
      </c>
      <c r="H114" s="13">
        <v>-400</v>
      </c>
      <c r="I114" s="13">
        <v>0</v>
      </c>
      <c r="J114" s="13">
        <v>-400</v>
      </c>
    </row>
    <row r="115" spans="1:10" ht="14.25" customHeight="1">
      <c r="A115" s="10">
        <v>45888</v>
      </c>
      <c r="B115" s="390" t="s">
        <v>13</v>
      </c>
      <c r="C115" s="390" t="s">
        <v>14</v>
      </c>
      <c r="D115" s="11">
        <v>100000</v>
      </c>
      <c r="E115" s="11">
        <v>2.0832000000000002</v>
      </c>
      <c r="F115" s="16">
        <v>2.0872000000000002</v>
      </c>
      <c r="G115" s="16">
        <v>0</v>
      </c>
      <c r="H115" s="13">
        <v>-400</v>
      </c>
      <c r="I115" s="13">
        <v>0</v>
      </c>
      <c r="J115" s="13">
        <v>-400</v>
      </c>
    </row>
    <row r="116" spans="1:10" ht="14.25" customHeight="1">
      <c r="A116" s="10">
        <v>45887</v>
      </c>
      <c r="B116" s="390" t="s">
        <v>32</v>
      </c>
      <c r="C116" s="390" t="s">
        <v>14</v>
      </c>
      <c r="D116" s="11">
        <v>100000</v>
      </c>
      <c r="E116" s="11">
        <v>1.7945</v>
      </c>
      <c r="F116" s="16">
        <v>1.7995000000000001</v>
      </c>
      <c r="G116" s="16">
        <v>0</v>
      </c>
      <c r="H116" s="13">
        <v>-400</v>
      </c>
      <c r="I116" s="13">
        <v>0</v>
      </c>
      <c r="J116" s="13">
        <v>-400</v>
      </c>
    </row>
    <row r="117" spans="1:10" ht="14.25" customHeight="1">
      <c r="A117" s="10">
        <v>45887</v>
      </c>
      <c r="B117" s="390" t="s">
        <v>28</v>
      </c>
      <c r="C117" s="390" t="s">
        <v>14</v>
      </c>
      <c r="D117" s="11">
        <v>100000</v>
      </c>
      <c r="E117" s="11">
        <v>1.9692000000000001</v>
      </c>
      <c r="F117" s="16">
        <v>1.9661999999999999</v>
      </c>
      <c r="G117" s="16">
        <v>0</v>
      </c>
      <c r="H117" s="14">
        <v>300</v>
      </c>
      <c r="I117" s="14">
        <v>0</v>
      </c>
      <c r="J117" s="14">
        <v>300</v>
      </c>
    </row>
    <row r="118" spans="1:10" ht="14.25" customHeight="1">
      <c r="A118" s="10">
        <v>45887</v>
      </c>
      <c r="B118" s="390" t="s">
        <v>21</v>
      </c>
      <c r="C118" s="390" t="s">
        <v>14</v>
      </c>
      <c r="D118" s="11">
        <v>100000</v>
      </c>
      <c r="E118" s="11">
        <v>1.169</v>
      </c>
      <c r="F118" s="16">
        <v>1.1659999999999999</v>
      </c>
      <c r="G118" s="16">
        <v>0</v>
      </c>
      <c r="H118" s="14">
        <v>300</v>
      </c>
      <c r="I118" s="14">
        <v>0</v>
      </c>
      <c r="J118" s="14">
        <v>300</v>
      </c>
    </row>
    <row r="119" spans="1:10" ht="14.25" customHeight="1">
      <c r="A119" s="10">
        <v>45887</v>
      </c>
      <c r="B119" s="390" t="s">
        <v>18</v>
      </c>
      <c r="C119" s="390" t="s">
        <v>14</v>
      </c>
      <c r="D119" s="11">
        <v>1000</v>
      </c>
      <c r="E119" s="11">
        <v>199.5</v>
      </c>
      <c r="F119" s="16">
        <v>199.1</v>
      </c>
      <c r="G119" s="16">
        <v>0</v>
      </c>
      <c r="H119" s="14">
        <v>400</v>
      </c>
      <c r="I119" s="14">
        <v>0</v>
      </c>
      <c r="J119" s="14">
        <v>400</v>
      </c>
    </row>
    <row r="120" spans="1:10" ht="14.25" customHeight="1">
      <c r="A120" s="10">
        <v>45884</v>
      </c>
      <c r="B120" s="389" t="s">
        <v>22</v>
      </c>
      <c r="C120" s="389" t="s">
        <v>14</v>
      </c>
      <c r="D120" s="11">
        <v>1000</v>
      </c>
      <c r="E120" s="11">
        <v>182.33</v>
      </c>
      <c r="F120" s="16">
        <v>182.73</v>
      </c>
      <c r="G120" s="16">
        <v>0</v>
      </c>
      <c r="H120" s="13">
        <v>-400</v>
      </c>
      <c r="I120" s="13">
        <v>0</v>
      </c>
      <c r="J120" s="13">
        <v>-400</v>
      </c>
    </row>
    <row r="121" spans="1:10" ht="14.25" customHeight="1">
      <c r="A121" s="10">
        <v>45884</v>
      </c>
      <c r="B121" s="389" t="s">
        <v>21</v>
      </c>
      <c r="C121" s="389" t="s">
        <v>23</v>
      </c>
      <c r="D121" s="11">
        <v>1000</v>
      </c>
      <c r="E121" s="11">
        <v>1.1668000000000001</v>
      </c>
      <c r="F121" s="16">
        <v>1.1698</v>
      </c>
      <c r="G121" s="16">
        <v>0</v>
      </c>
      <c r="H121" s="14">
        <v>300</v>
      </c>
      <c r="I121" s="14">
        <v>0</v>
      </c>
      <c r="J121" s="14">
        <v>300</v>
      </c>
    </row>
    <row r="122" spans="1:10" ht="14.25" customHeight="1">
      <c r="A122" s="10">
        <v>45884</v>
      </c>
      <c r="B122" s="389" t="s">
        <v>18</v>
      </c>
      <c r="C122" s="390" t="s">
        <v>14</v>
      </c>
      <c r="D122" s="11">
        <v>1000</v>
      </c>
      <c r="E122" s="11">
        <v>199.3</v>
      </c>
      <c r="F122" s="16">
        <v>199.85</v>
      </c>
      <c r="G122" s="16">
        <v>0</v>
      </c>
      <c r="H122" s="13">
        <v>-550</v>
      </c>
      <c r="I122" s="13">
        <v>0</v>
      </c>
      <c r="J122" s="13">
        <v>-550</v>
      </c>
    </row>
    <row r="123" spans="1:10" ht="14.25" customHeight="1">
      <c r="A123" s="10">
        <v>45883</v>
      </c>
      <c r="B123" s="389" t="s">
        <v>19</v>
      </c>
      <c r="C123" s="389" t="s">
        <v>14</v>
      </c>
      <c r="D123" s="11">
        <v>1000</v>
      </c>
      <c r="E123" s="11">
        <v>106.37</v>
      </c>
      <c r="F123" s="16">
        <v>107.77</v>
      </c>
      <c r="G123" s="16">
        <v>0</v>
      </c>
      <c r="H123" s="13">
        <v>-400</v>
      </c>
      <c r="I123" s="13">
        <v>0</v>
      </c>
      <c r="J123" s="13">
        <v>-400</v>
      </c>
    </row>
    <row r="124" spans="1:10" ht="14.25" customHeight="1">
      <c r="A124" s="10">
        <v>45883</v>
      </c>
      <c r="B124" s="389" t="s">
        <v>17</v>
      </c>
      <c r="C124" s="389" t="s">
        <v>14</v>
      </c>
      <c r="D124" s="11">
        <v>1000</v>
      </c>
      <c r="E124" s="11">
        <v>171.2</v>
      </c>
      <c r="F124" s="16">
        <v>171.7</v>
      </c>
      <c r="G124" s="16">
        <v>0</v>
      </c>
      <c r="H124" s="13">
        <v>-500</v>
      </c>
      <c r="I124" s="13">
        <v>0</v>
      </c>
      <c r="J124" s="13">
        <v>-500</v>
      </c>
    </row>
    <row r="125" spans="1:10" ht="14.25" customHeight="1">
      <c r="A125" s="10">
        <v>45881</v>
      </c>
      <c r="B125" s="389" t="s">
        <v>22</v>
      </c>
      <c r="C125" s="389" t="s">
        <v>14</v>
      </c>
      <c r="D125" s="11">
        <v>1000</v>
      </c>
      <c r="E125" s="11">
        <v>182.75</v>
      </c>
      <c r="F125" s="16">
        <v>183.27</v>
      </c>
      <c r="G125" s="16">
        <v>0</v>
      </c>
      <c r="H125" s="13">
        <v>-520</v>
      </c>
      <c r="I125" s="13">
        <v>0</v>
      </c>
      <c r="J125" s="13">
        <v>-520</v>
      </c>
    </row>
    <row r="126" spans="1:10" ht="14.25" customHeight="1">
      <c r="A126" s="10">
        <v>45881</v>
      </c>
      <c r="B126" s="389" t="s">
        <v>17</v>
      </c>
      <c r="C126" s="389" t="s">
        <v>14</v>
      </c>
      <c r="D126" s="11">
        <v>1000</v>
      </c>
      <c r="E126" s="11">
        <v>172.2</v>
      </c>
      <c r="F126" s="16">
        <v>172.7</v>
      </c>
      <c r="G126" s="16">
        <v>0</v>
      </c>
      <c r="H126" s="13">
        <v>-500</v>
      </c>
      <c r="I126" s="13">
        <v>0</v>
      </c>
      <c r="J126" s="13">
        <v>-500</v>
      </c>
    </row>
    <row r="127" spans="1:10" ht="14.25" customHeight="1">
      <c r="A127" s="10">
        <v>45880</v>
      </c>
      <c r="B127" s="389" t="s">
        <v>17</v>
      </c>
      <c r="C127" s="389" t="s">
        <v>14</v>
      </c>
      <c r="D127" s="11">
        <v>1000</v>
      </c>
      <c r="E127" s="11">
        <v>171.85</v>
      </c>
      <c r="F127" s="16">
        <v>172.35</v>
      </c>
      <c r="G127" s="16">
        <v>0</v>
      </c>
      <c r="H127" s="13">
        <v>-500</v>
      </c>
      <c r="I127" s="13">
        <v>0</v>
      </c>
      <c r="J127" s="13">
        <v>-500</v>
      </c>
    </row>
    <row r="128" spans="1:10" ht="14.25" customHeight="1">
      <c r="A128" s="10">
        <v>45877</v>
      </c>
      <c r="B128" s="388" t="s">
        <v>29</v>
      </c>
      <c r="C128" s="386" t="s">
        <v>23</v>
      </c>
      <c r="D128" s="11">
        <v>1000</v>
      </c>
      <c r="E128" s="11">
        <v>96.4</v>
      </c>
      <c r="F128" s="16">
        <v>96.7</v>
      </c>
      <c r="G128" s="16">
        <v>0</v>
      </c>
      <c r="H128" s="14">
        <v>300</v>
      </c>
      <c r="I128" s="14">
        <v>0</v>
      </c>
      <c r="J128" s="14">
        <v>300</v>
      </c>
    </row>
    <row r="129" spans="1:10" ht="14.25" customHeight="1">
      <c r="A129" s="10">
        <v>45877</v>
      </c>
      <c r="B129" s="388" t="s">
        <v>22</v>
      </c>
      <c r="C129" s="388" t="s">
        <v>23</v>
      </c>
      <c r="D129" s="11">
        <v>1000</v>
      </c>
      <c r="E129" s="11">
        <v>182.85</v>
      </c>
      <c r="F129" s="16">
        <v>183.15</v>
      </c>
      <c r="G129" s="16">
        <v>0</v>
      </c>
      <c r="H129" s="14">
        <v>300</v>
      </c>
      <c r="I129" s="14">
        <v>0</v>
      </c>
      <c r="J129" s="14">
        <v>300</v>
      </c>
    </row>
    <row r="130" spans="1:10" ht="14.25" customHeight="1">
      <c r="A130" s="10">
        <v>45877</v>
      </c>
      <c r="B130" s="388" t="s">
        <v>19</v>
      </c>
      <c r="C130" s="388" t="s">
        <v>23</v>
      </c>
      <c r="D130" s="11">
        <v>1000</v>
      </c>
      <c r="E130" s="11">
        <v>107.57</v>
      </c>
      <c r="F130" s="16">
        <v>107.87</v>
      </c>
      <c r="G130" s="16">
        <v>0</v>
      </c>
      <c r="H130" s="14">
        <v>300</v>
      </c>
      <c r="I130" s="14">
        <v>0</v>
      </c>
      <c r="J130" s="14">
        <v>300</v>
      </c>
    </row>
    <row r="131" spans="1:10" ht="14.25" customHeight="1">
      <c r="A131" s="10">
        <v>45877</v>
      </c>
      <c r="B131" s="388" t="s">
        <v>13</v>
      </c>
      <c r="C131" s="388" t="s">
        <v>14</v>
      </c>
      <c r="D131" s="11">
        <v>100000</v>
      </c>
      <c r="E131" s="11">
        <v>2.0594999999999999</v>
      </c>
      <c r="F131" s="16">
        <v>2.056</v>
      </c>
      <c r="G131" s="16">
        <v>0</v>
      </c>
      <c r="H131" s="14">
        <v>350</v>
      </c>
      <c r="I131" s="14">
        <v>0</v>
      </c>
      <c r="J131" s="14">
        <v>350</v>
      </c>
    </row>
    <row r="132" spans="1:10" ht="14.25" customHeight="1">
      <c r="A132" s="10">
        <v>45876</v>
      </c>
      <c r="B132" s="388" t="s">
        <v>34</v>
      </c>
      <c r="C132" s="388" t="s">
        <v>23</v>
      </c>
      <c r="D132" s="11">
        <v>100000</v>
      </c>
      <c r="E132" s="11">
        <v>1.8414999999999999</v>
      </c>
      <c r="F132" s="16">
        <v>1.8449</v>
      </c>
      <c r="G132" s="16">
        <v>0</v>
      </c>
      <c r="H132" s="14">
        <v>340</v>
      </c>
      <c r="I132" s="14">
        <v>0</v>
      </c>
      <c r="J132" s="14">
        <v>340</v>
      </c>
    </row>
    <row r="133" spans="1:10" ht="14.25" customHeight="1">
      <c r="A133" s="10">
        <v>45876</v>
      </c>
      <c r="B133" s="388" t="s">
        <v>22</v>
      </c>
      <c r="C133" s="386" t="s">
        <v>23</v>
      </c>
      <c r="D133" s="11">
        <v>1000</v>
      </c>
      <c r="E133" s="11">
        <v>182.84</v>
      </c>
      <c r="F133" s="16">
        <v>182.44</v>
      </c>
      <c r="G133" s="16">
        <v>0</v>
      </c>
      <c r="H133" s="13">
        <v>-400</v>
      </c>
      <c r="I133" s="13">
        <v>0</v>
      </c>
      <c r="J133" s="13">
        <v>-400</v>
      </c>
    </row>
    <row r="134" spans="1:10" ht="14.25" customHeight="1">
      <c r="A134" s="10">
        <v>45876</v>
      </c>
      <c r="B134" s="388" t="s">
        <v>31</v>
      </c>
      <c r="C134" s="388" t="s">
        <v>23</v>
      </c>
      <c r="D134" s="11">
        <v>100000</v>
      </c>
      <c r="E134" s="11">
        <v>0.65300000000000002</v>
      </c>
      <c r="F134" s="16">
        <v>0.65600000000000003</v>
      </c>
      <c r="G134" s="16">
        <v>0</v>
      </c>
      <c r="H134" s="14">
        <v>300</v>
      </c>
      <c r="I134" s="14">
        <v>0</v>
      </c>
      <c r="J134" s="14">
        <v>300</v>
      </c>
    </row>
    <row r="135" spans="1:10" ht="14.25" customHeight="1">
      <c r="A135" s="10">
        <v>45876</v>
      </c>
      <c r="B135" s="388" t="s">
        <v>33</v>
      </c>
      <c r="C135" s="388" t="s">
        <v>23</v>
      </c>
      <c r="D135" s="11">
        <v>100000</v>
      </c>
      <c r="E135" s="11">
        <v>0.59550000000000003</v>
      </c>
      <c r="F135" s="16">
        <v>0.59850000000000003</v>
      </c>
      <c r="G135" s="16">
        <v>0</v>
      </c>
      <c r="H135" s="14">
        <v>300</v>
      </c>
      <c r="I135" s="14">
        <v>0</v>
      </c>
      <c r="J135" s="14">
        <v>300</v>
      </c>
    </row>
    <row r="136" spans="1:10" ht="14.25" customHeight="1">
      <c r="A136" s="10">
        <v>45876</v>
      </c>
      <c r="B136" s="388" t="s">
        <v>32</v>
      </c>
      <c r="C136" s="388" t="s">
        <v>14</v>
      </c>
      <c r="D136" s="11">
        <v>100000</v>
      </c>
      <c r="E136" s="11">
        <v>1.7901</v>
      </c>
      <c r="F136" s="16">
        <v>1.7865</v>
      </c>
      <c r="G136" s="16">
        <v>0</v>
      </c>
      <c r="H136" s="14">
        <v>360</v>
      </c>
      <c r="I136" s="14">
        <v>0</v>
      </c>
      <c r="J136" s="14">
        <v>360</v>
      </c>
    </row>
    <row r="137" spans="1:10" ht="14.25" customHeight="1">
      <c r="A137" s="10">
        <v>45876</v>
      </c>
      <c r="B137" s="388" t="s">
        <v>28</v>
      </c>
      <c r="C137" s="388" t="s">
        <v>14</v>
      </c>
      <c r="D137" s="11">
        <v>100000</v>
      </c>
      <c r="E137" s="11">
        <v>1.9604999999999999</v>
      </c>
      <c r="F137" s="16">
        <v>1.9570000000000001</v>
      </c>
      <c r="G137" s="16">
        <v>0</v>
      </c>
      <c r="H137" s="14">
        <v>350</v>
      </c>
      <c r="I137" s="14">
        <v>0</v>
      </c>
      <c r="J137" s="14">
        <v>350</v>
      </c>
    </row>
    <row r="138" spans="1:10" ht="14.25" customHeight="1">
      <c r="A138" s="10">
        <v>45875</v>
      </c>
      <c r="B138" s="387" t="s">
        <v>18</v>
      </c>
      <c r="C138" s="386" t="s">
        <v>23</v>
      </c>
      <c r="D138" s="11">
        <v>1000</v>
      </c>
      <c r="E138" s="11">
        <v>196.58</v>
      </c>
      <c r="F138" s="16">
        <v>196.93</v>
      </c>
      <c r="G138" s="16">
        <v>0</v>
      </c>
      <c r="H138" s="14">
        <v>350</v>
      </c>
      <c r="I138" s="14">
        <v>0</v>
      </c>
      <c r="J138" s="14">
        <v>350</v>
      </c>
    </row>
    <row r="139" spans="1:10" ht="14.25" customHeight="1">
      <c r="A139" s="10">
        <v>45875</v>
      </c>
      <c r="B139" s="387" t="s">
        <v>29</v>
      </c>
      <c r="C139" s="386" t="s">
        <v>23</v>
      </c>
      <c r="D139" s="11">
        <v>1000</v>
      </c>
      <c r="E139" s="11">
        <v>95.95</v>
      </c>
      <c r="F139" s="16">
        <v>96.25</v>
      </c>
      <c r="G139" s="16">
        <v>0</v>
      </c>
      <c r="H139" s="14">
        <v>300</v>
      </c>
      <c r="I139" s="14">
        <v>0</v>
      </c>
      <c r="J139" s="14">
        <v>300</v>
      </c>
    </row>
    <row r="140" spans="1:10" ht="14.25" customHeight="1">
      <c r="A140" s="10">
        <v>45875</v>
      </c>
      <c r="B140" s="387" t="s">
        <v>17</v>
      </c>
      <c r="C140" s="386" t="s">
        <v>23</v>
      </c>
      <c r="D140" s="11">
        <v>1000</v>
      </c>
      <c r="E140" s="11">
        <v>170.99</v>
      </c>
      <c r="F140" s="16">
        <v>171.34</v>
      </c>
      <c r="G140" s="16">
        <v>0</v>
      </c>
      <c r="H140" s="14">
        <v>350</v>
      </c>
      <c r="I140" s="14">
        <v>0</v>
      </c>
      <c r="J140" s="14">
        <v>350</v>
      </c>
    </row>
    <row r="141" spans="1:10" ht="14.25" customHeight="1">
      <c r="A141" s="10">
        <v>45875</v>
      </c>
      <c r="B141" s="387" t="s">
        <v>25</v>
      </c>
      <c r="C141" s="386" t="s">
        <v>23</v>
      </c>
      <c r="D141" s="11">
        <v>100000</v>
      </c>
      <c r="E141" s="11">
        <v>0.80800000000000005</v>
      </c>
      <c r="F141" s="16">
        <v>0.81799999999999995</v>
      </c>
      <c r="G141" s="16">
        <v>0</v>
      </c>
      <c r="H141" s="14">
        <v>300</v>
      </c>
      <c r="I141" s="14">
        <v>0</v>
      </c>
      <c r="J141" s="14">
        <v>300</v>
      </c>
    </row>
    <row r="142" spans="1:10" ht="14.25" customHeight="1">
      <c r="A142" s="10">
        <v>45875</v>
      </c>
      <c r="B142" s="387" t="s">
        <v>13</v>
      </c>
      <c r="C142" s="386" t="s">
        <v>23</v>
      </c>
      <c r="D142" s="11">
        <v>100000</v>
      </c>
      <c r="E142" s="11">
        <v>2.0512999999999999</v>
      </c>
      <c r="F142" s="16">
        <v>2.0472999999999999</v>
      </c>
      <c r="G142" s="16">
        <v>0</v>
      </c>
      <c r="H142" s="13">
        <v>-400</v>
      </c>
      <c r="I142" s="13">
        <v>0</v>
      </c>
      <c r="J142" s="13">
        <v>-400</v>
      </c>
    </row>
    <row r="143" spans="1:10" ht="14.25" customHeight="1">
      <c r="A143" s="10">
        <v>45874</v>
      </c>
      <c r="B143" s="387" t="s">
        <v>29</v>
      </c>
      <c r="C143" s="386" t="s">
        <v>23</v>
      </c>
      <c r="D143" s="11">
        <v>1000</v>
      </c>
      <c r="E143" s="11">
        <v>95.34</v>
      </c>
      <c r="F143" s="16">
        <v>95.64</v>
      </c>
      <c r="G143" s="16">
        <v>0</v>
      </c>
      <c r="H143" s="14">
        <v>300</v>
      </c>
      <c r="I143" s="14">
        <v>0</v>
      </c>
      <c r="J143" s="14">
        <v>300</v>
      </c>
    </row>
    <row r="144" spans="1:10" ht="14.25" customHeight="1">
      <c r="A144" s="10">
        <v>45874</v>
      </c>
      <c r="B144" s="387" t="s">
        <v>35</v>
      </c>
      <c r="C144" s="386" t="s">
        <v>23</v>
      </c>
      <c r="D144" s="11">
        <v>1000</v>
      </c>
      <c r="E144" s="11">
        <v>147.55000000000001</v>
      </c>
      <c r="F144" s="16">
        <v>147.9</v>
      </c>
      <c r="G144" s="16">
        <v>0</v>
      </c>
      <c r="H144" s="14">
        <v>350</v>
      </c>
      <c r="I144" s="14">
        <v>0</v>
      </c>
      <c r="J144" s="14">
        <v>350</v>
      </c>
    </row>
    <row r="145" spans="1:10" ht="14.25" customHeight="1">
      <c r="A145" s="10">
        <v>45874</v>
      </c>
      <c r="B145" s="387" t="s">
        <v>19</v>
      </c>
      <c r="C145" s="386" t="s">
        <v>23</v>
      </c>
      <c r="D145" s="11">
        <v>1000</v>
      </c>
      <c r="E145" s="11">
        <v>106.88</v>
      </c>
      <c r="F145" s="16">
        <v>107.18</v>
      </c>
      <c r="G145" s="16">
        <v>0</v>
      </c>
      <c r="H145" s="14">
        <v>300</v>
      </c>
      <c r="I145" s="14">
        <v>0</v>
      </c>
      <c r="J145" s="14">
        <v>300</v>
      </c>
    </row>
    <row r="146" spans="1:10" ht="14.25" customHeight="1">
      <c r="A146" s="10">
        <v>45874</v>
      </c>
      <c r="B146" s="387" t="s">
        <v>18</v>
      </c>
      <c r="C146" s="386" t="s">
        <v>23</v>
      </c>
      <c r="D146" s="11">
        <v>1000</v>
      </c>
      <c r="E146" s="11">
        <v>195.58</v>
      </c>
      <c r="F146" s="16">
        <v>195.93</v>
      </c>
      <c r="G146" s="16">
        <v>0</v>
      </c>
      <c r="H146" s="14">
        <v>350</v>
      </c>
      <c r="I146" s="14">
        <v>0</v>
      </c>
      <c r="J146" s="14">
        <v>350</v>
      </c>
    </row>
    <row r="147" spans="1:10" ht="14.25" customHeight="1">
      <c r="A147" s="10">
        <v>45873</v>
      </c>
      <c r="B147" s="386" t="s">
        <v>19</v>
      </c>
      <c r="C147" s="386" t="s">
        <v>23</v>
      </c>
      <c r="D147" s="11">
        <v>1000</v>
      </c>
      <c r="E147" s="11">
        <v>107.35</v>
      </c>
      <c r="F147" s="16">
        <v>106.94</v>
      </c>
      <c r="G147" s="16">
        <v>0</v>
      </c>
      <c r="H147" s="13">
        <v>-410</v>
      </c>
      <c r="I147" s="13">
        <v>0</v>
      </c>
      <c r="J147" s="13">
        <v>-410</v>
      </c>
    </row>
    <row r="148" spans="1:10" ht="14.25" customHeight="1">
      <c r="A148" s="10">
        <v>45873</v>
      </c>
      <c r="B148" s="385" t="s">
        <v>35</v>
      </c>
      <c r="C148" s="386" t="s">
        <v>23</v>
      </c>
      <c r="D148" s="11">
        <v>1000</v>
      </c>
      <c r="E148" s="11">
        <v>147.97</v>
      </c>
      <c r="F148" s="16">
        <v>147.47</v>
      </c>
      <c r="G148" s="16">
        <v>0</v>
      </c>
      <c r="H148" s="13">
        <v>-400</v>
      </c>
      <c r="I148" s="13">
        <v>0</v>
      </c>
      <c r="J148" s="13">
        <v>-400</v>
      </c>
    </row>
    <row r="149" spans="1:10" ht="14.25" customHeight="1">
      <c r="A149" s="10">
        <v>45873</v>
      </c>
      <c r="B149" s="386" t="s">
        <v>18</v>
      </c>
      <c r="C149" s="386" t="s">
        <v>23</v>
      </c>
      <c r="D149" s="11">
        <v>1000</v>
      </c>
      <c r="E149" s="11">
        <v>196.25</v>
      </c>
      <c r="F149" s="16">
        <v>195.85</v>
      </c>
      <c r="G149" s="16">
        <v>0</v>
      </c>
      <c r="H149" s="13">
        <v>-400</v>
      </c>
      <c r="I149" s="13">
        <v>0</v>
      </c>
      <c r="J149" s="13">
        <v>-400</v>
      </c>
    </row>
    <row r="150" spans="1:10" ht="14.25" customHeight="1">
      <c r="A150" s="10">
        <v>45873</v>
      </c>
      <c r="B150" s="386" t="s">
        <v>38</v>
      </c>
      <c r="C150" s="386" t="s">
        <v>23</v>
      </c>
      <c r="D150" s="11">
        <v>100000</v>
      </c>
      <c r="E150" s="11">
        <v>1.0698000000000001</v>
      </c>
      <c r="F150" s="16">
        <v>1.0728</v>
      </c>
      <c r="G150" s="16">
        <v>0</v>
      </c>
      <c r="H150" s="14">
        <v>300</v>
      </c>
      <c r="I150" s="14">
        <v>0</v>
      </c>
      <c r="J150" s="14">
        <v>300</v>
      </c>
    </row>
    <row r="151" spans="1:10" ht="14.25" customHeight="1">
      <c r="A151" s="10">
        <v>45873</v>
      </c>
      <c r="B151" s="386" t="s">
        <v>29</v>
      </c>
      <c r="C151" s="386" t="s">
        <v>23</v>
      </c>
      <c r="D151" s="11">
        <v>1000</v>
      </c>
      <c r="E151" s="11">
        <v>95.78</v>
      </c>
      <c r="F151" s="16">
        <v>95.38</v>
      </c>
      <c r="G151" s="16">
        <v>0</v>
      </c>
      <c r="H151" s="13">
        <v>-400</v>
      </c>
      <c r="I151" s="13">
        <v>0</v>
      </c>
      <c r="J151" s="13">
        <v>-400</v>
      </c>
    </row>
    <row r="152" spans="1:10" ht="14.25" customHeight="1">
      <c r="A152" s="10">
        <v>45870</v>
      </c>
      <c r="B152" s="385" t="s">
        <v>35</v>
      </c>
      <c r="C152" s="385" t="s">
        <v>14</v>
      </c>
      <c r="D152" s="11">
        <v>1000</v>
      </c>
      <c r="E152" s="11">
        <v>148.9</v>
      </c>
      <c r="F152" s="16">
        <v>148.55000000000001</v>
      </c>
      <c r="G152" s="16">
        <v>0</v>
      </c>
      <c r="H152" s="14">
        <v>350</v>
      </c>
      <c r="I152" s="14">
        <v>0</v>
      </c>
      <c r="J152" s="14">
        <v>350</v>
      </c>
    </row>
    <row r="153" spans="1:10" ht="14.25" customHeight="1">
      <c r="A153" s="10">
        <v>45870</v>
      </c>
      <c r="B153" s="385" t="s">
        <v>29</v>
      </c>
      <c r="C153" s="385" t="s">
        <v>14</v>
      </c>
      <c r="D153" s="11">
        <v>1000</v>
      </c>
      <c r="E153" s="11">
        <v>96.75</v>
      </c>
      <c r="F153" s="16">
        <v>96.45</v>
      </c>
      <c r="G153" s="16">
        <v>0</v>
      </c>
      <c r="H153" s="14">
        <v>300</v>
      </c>
      <c r="I153" s="14">
        <v>0</v>
      </c>
      <c r="J153" s="14">
        <v>300</v>
      </c>
    </row>
    <row r="154" spans="1:10" ht="14.25" customHeight="1">
      <c r="A154" s="10">
        <v>45870</v>
      </c>
      <c r="B154" s="384" t="s">
        <v>28</v>
      </c>
      <c r="C154" s="383" t="s">
        <v>23</v>
      </c>
      <c r="D154" s="11">
        <v>100000</v>
      </c>
      <c r="E154" s="11">
        <v>1.9455</v>
      </c>
      <c r="F154" s="16">
        <v>1.9490000000000001</v>
      </c>
      <c r="G154" s="16">
        <v>0</v>
      </c>
      <c r="H154" s="14">
        <v>350</v>
      </c>
      <c r="I154" s="14">
        <v>0</v>
      </c>
      <c r="J154" s="14">
        <v>350</v>
      </c>
    </row>
    <row r="155" spans="1:10" ht="14.25" customHeight="1">
      <c r="A155" s="10">
        <v>45870</v>
      </c>
      <c r="B155" s="385" t="s">
        <v>13</v>
      </c>
      <c r="C155" s="383" t="s">
        <v>23</v>
      </c>
      <c r="D155" s="11">
        <v>100000</v>
      </c>
      <c r="E155" s="11">
        <v>2.0518999999999998</v>
      </c>
      <c r="F155" s="16">
        <v>2.0478999999999998</v>
      </c>
      <c r="G155" s="16">
        <v>0</v>
      </c>
      <c r="H155" s="13">
        <v>-400</v>
      </c>
      <c r="I155" s="13">
        <v>0</v>
      </c>
      <c r="J155" s="13">
        <v>-400</v>
      </c>
    </row>
    <row r="156" spans="1:10" ht="14.25" customHeight="1">
      <c r="A156" s="10">
        <v>45870</v>
      </c>
      <c r="B156" s="385" t="s">
        <v>18</v>
      </c>
      <c r="C156" s="385" t="s">
        <v>14</v>
      </c>
      <c r="D156" s="11">
        <v>1000</v>
      </c>
      <c r="E156" s="11">
        <v>198.71</v>
      </c>
      <c r="F156" s="16">
        <v>198.31</v>
      </c>
      <c r="G156" s="16">
        <v>0</v>
      </c>
      <c r="H156" s="14">
        <v>400</v>
      </c>
      <c r="I156" s="14">
        <v>0</v>
      </c>
      <c r="J156" s="14">
        <v>400</v>
      </c>
    </row>
    <row r="157" spans="1:10" ht="14.25" customHeight="1">
      <c r="A157" s="10">
        <v>45870</v>
      </c>
      <c r="B157" s="385" t="s">
        <v>22</v>
      </c>
      <c r="C157" s="385" t="s">
        <v>14</v>
      </c>
      <c r="D157" s="11">
        <v>1000</v>
      </c>
      <c r="E157" s="11">
        <v>184.87</v>
      </c>
      <c r="F157" s="16">
        <v>184.57</v>
      </c>
      <c r="G157" s="16">
        <v>0</v>
      </c>
      <c r="H157" s="14">
        <v>300</v>
      </c>
      <c r="I157" s="14">
        <v>0</v>
      </c>
      <c r="J157" s="14">
        <v>300</v>
      </c>
    </row>
    <row r="158" spans="1:10" ht="14.25" customHeight="1">
      <c r="A158" s="10"/>
      <c r="B158" s="11"/>
      <c r="C158" s="11"/>
      <c r="D158" s="11"/>
      <c r="E158" s="11"/>
      <c r="F158" s="16"/>
      <c r="G158" s="16"/>
      <c r="H158" s="13"/>
      <c r="I158" s="13"/>
      <c r="J158" s="13"/>
    </row>
    <row r="159" spans="1:10" ht="14.25" customHeight="1">
      <c r="A159" s="10">
        <v>45869</v>
      </c>
      <c r="B159" s="384" t="s">
        <v>28</v>
      </c>
      <c r="C159" s="383" t="s">
        <v>23</v>
      </c>
      <c r="D159" s="11">
        <v>100000</v>
      </c>
      <c r="E159" s="11">
        <v>1.9383999999999999</v>
      </c>
      <c r="F159" s="16">
        <v>1.9419999999999999</v>
      </c>
      <c r="G159" s="16">
        <v>0</v>
      </c>
      <c r="H159" s="14">
        <v>360</v>
      </c>
      <c r="I159" s="14">
        <v>0</v>
      </c>
      <c r="J159" s="14">
        <v>360</v>
      </c>
    </row>
    <row r="160" spans="1:10" ht="14.25" customHeight="1">
      <c r="A160" s="10">
        <v>45869</v>
      </c>
      <c r="B160" s="384" t="s">
        <v>32</v>
      </c>
      <c r="C160" s="383" t="s">
        <v>23</v>
      </c>
      <c r="D160" s="11">
        <v>100000</v>
      </c>
      <c r="E160" s="11">
        <v>1.7729999999999999</v>
      </c>
      <c r="F160" s="16">
        <v>1.776</v>
      </c>
      <c r="G160" s="16">
        <v>0</v>
      </c>
      <c r="H160" s="14">
        <v>300</v>
      </c>
      <c r="I160" s="14">
        <v>0</v>
      </c>
      <c r="J160" s="14">
        <v>300</v>
      </c>
    </row>
    <row r="161" spans="1:10" ht="14.25" customHeight="1">
      <c r="A161" s="10">
        <v>45869</v>
      </c>
      <c r="B161" s="384" t="s">
        <v>13</v>
      </c>
      <c r="C161" s="383" t="s">
        <v>23</v>
      </c>
      <c r="D161" s="11">
        <v>100000</v>
      </c>
      <c r="E161" s="11">
        <v>2.0507</v>
      </c>
      <c r="F161" s="16">
        <v>2.0541999999999998</v>
      </c>
      <c r="G161" s="16">
        <v>0</v>
      </c>
      <c r="H161" s="14">
        <v>350</v>
      </c>
      <c r="I161" s="14">
        <v>0</v>
      </c>
      <c r="J161" s="14">
        <v>350</v>
      </c>
    </row>
    <row r="162" spans="1:10" ht="14.25" customHeight="1">
      <c r="A162" s="10">
        <v>45869</v>
      </c>
      <c r="B162" s="384" t="s">
        <v>29</v>
      </c>
      <c r="C162" s="383" t="s">
        <v>23</v>
      </c>
      <c r="D162" s="11">
        <v>1000</v>
      </c>
      <c r="E162" s="11">
        <v>96.5</v>
      </c>
      <c r="F162" s="16">
        <v>96.8</v>
      </c>
      <c r="G162" s="16">
        <v>0</v>
      </c>
      <c r="H162" s="14">
        <v>300</v>
      </c>
      <c r="I162" s="14">
        <v>0</v>
      </c>
      <c r="J162" s="14">
        <v>300</v>
      </c>
    </row>
    <row r="163" spans="1:10" ht="14.25" customHeight="1">
      <c r="A163" s="10">
        <v>45869</v>
      </c>
      <c r="B163" s="384" t="s">
        <v>16</v>
      </c>
      <c r="C163" s="383" t="s">
        <v>23</v>
      </c>
      <c r="D163" s="11">
        <v>1000</v>
      </c>
      <c r="E163" s="11">
        <v>88.29</v>
      </c>
      <c r="F163" s="16">
        <v>88.59</v>
      </c>
      <c r="G163" s="16">
        <v>0</v>
      </c>
      <c r="H163" s="14">
        <v>300</v>
      </c>
      <c r="I163" s="14">
        <v>0</v>
      </c>
      <c r="J163" s="14">
        <v>300</v>
      </c>
    </row>
    <row r="164" spans="1:10" ht="14.25" customHeight="1">
      <c r="A164" s="10">
        <v>45869</v>
      </c>
      <c r="B164" s="384" t="s">
        <v>33</v>
      </c>
      <c r="C164" s="383" t="s">
        <v>23</v>
      </c>
      <c r="D164" s="11">
        <v>100000</v>
      </c>
      <c r="E164" s="11">
        <v>0.59299999999999997</v>
      </c>
      <c r="F164" s="16">
        <v>0.58899999999999997</v>
      </c>
      <c r="G164" s="16">
        <v>0</v>
      </c>
      <c r="H164" s="13">
        <v>-400</v>
      </c>
      <c r="I164" s="13">
        <v>0</v>
      </c>
      <c r="J164" s="13">
        <v>-400</v>
      </c>
    </row>
    <row r="165" spans="1:10" ht="14.25" customHeight="1">
      <c r="A165" s="10">
        <v>45868</v>
      </c>
      <c r="B165" s="383" t="s">
        <v>18</v>
      </c>
      <c r="C165" s="383" t="s">
        <v>23</v>
      </c>
      <c r="D165" s="11">
        <v>1000</v>
      </c>
      <c r="E165" s="11">
        <v>197.95</v>
      </c>
      <c r="F165" s="16">
        <v>198.3</v>
      </c>
      <c r="G165" s="16">
        <v>0</v>
      </c>
      <c r="H165" s="14">
        <v>350</v>
      </c>
      <c r="I165" s="14">
        <v>0</v>
      </c>
      <c r="J165" s="14">
        <v>350</v>
      </c>
    </row>
    <row r="166" spans="1:10" ht="14.25" customHeight="1">
      <c r="A166" s="10">
        <v>45868</v>
      </c>
      <c r="B166" s="383" t="s">
        <v>34</v>
      </c>
      <c r="C166" s="383" t="s">
        <v>23</v>
      </c>
      <c r="D166" s="11">
        <v>100000</v>
      </c>
      <c r="E166" s="11">
        <v>1.8408</v>
      </c>
      <c r="F166" s="16">
        <v>1.8443000000000001</v>
      </c>
      <c r="G166" s="16">
        <v>0</v>
      </c>
      <c r="H166" s="14">
        <v>350</v>
      </c>
      <c r="I166" s="14">
        <v>0</v>
      </c>
      <c r="J166" s="14">
        <v>350</v>
      </c>
    </row>
    <row r="167" spans="1:10" ht="14.25" customHeight="1">
      <c r="A167" s="10">
        <v>45868</v>
      </c>
      <c r="B167" s="383" t="s">
        <v>28</v>
      </c>
      <c r="C167" s="383" t="s">
        <v>23</v>
      </c>
      <c r="D167" s="11">
        <v>100000</v>
      </c>
      <c r="E167" s="11">
        <v>1.9394</v>
      </c>
      <c r="F167" s="16">
        <v>1.9354</v>
      </c>
      <c r="G167" s="16">
        <v>0</v>
      </c>
      <c r="H167" s="13">
        <v>-400</v>
      </c>
      <c r="I167" s="13">
        <v>0</v>
      </c>
      <c r="J167" s="13">
        <v>-400</v>
      </c>
    </row>
    <row r="168" spans="1:10" ht="14.25" customHeight="1">
      <c r="A168" s="10">
        <v>45868</v>
      </c>
      <c r="B168" s="383" t="s">
        <v>13</v>
      </c>
      <c r="C168" s="383" t="s">
        <v>23</v>
      </c>
      <c r="D168" s="11">
        <v>100000</v>
      </c>
      <c r="E168" s="11">
        <v>2.0535000000000001</v>
      </c>
      <c r="F168" s="16">
        <v>2.0569999999999999</v>
      </c>
      <c r="G168" s="16">
        <v>0</v>
      </c>
      <c r="H168" s="14">
        <v>350</v>
      </c>
      <c r="I168" s="14">
        <v>0</v>
      </c>
      <c r="J168" s="14">
        <v>350</v>
      </c>
    </row>
    <row r="169" spans="1:10" ht="14.25" customHeight="1">
      <c r="A169" s="10">
        <v>45868</v>
      </c>
      <c r="B169" s="383" t="s">
        <v>16</v>
      </c>
      <c r="C169" s="383" t="s">
        <v>14</v>
      </c>
      <c r="D169" s="11">
        <v>1000</v>
      </c>
      <c r="E169" s="11">
        <v>88.21</v>
      </c>
      <c r="F169" s="16">
        <v>87.91</v>
      </c>
      <c r="G169" s="16">
        <v>0</v>
      </c>
      <c r="H169" s="14">
        <v>300</v>
      </c>
      <c r="I169" s="14">
        <v>0</v>
      </c>
      <c r="J169" s="14">
        <v>300</v>
      </c>
    </row>
    <row r="170" spans="1:10" ht="14.25" customHeight="1">
      <c r="A170" s="10">
        <v>45867</v>
      </c>
      <c r="B170" s="383" t="s">
        <v>34</v>
      </c>
      <c r="C170" s="383" t="s">
        <v>23</v>
      </c>
      <c r="D170" s="11">
        <v>100000</v>
      </c>
      <c r="E170" s="11">
        <v>1.8353999999999999</v>
      </c>
      <c r="F170" s="16">
        <v>1.8384</v>
      </c>
      <c r="G170" s="16">
        <v>0</v>
      </c>
      <c r="H170" s="14">
        <v>300</v>
      </c>
      <c r="I170" s="14">
        <v>0</v>
      </c>
      <c r="J170" s="14">
        <v>300</v>
      </c>
    </row>
    <row r="171" spans="1:10" ht="14.25" customHeight="1">
      <c r="A171" s="10">
        <v>45867</v>
      </c>
      <c r="B171" s="383" t="s">
        <v>32</v>
      </c>
      <c r="C171" s="383" t="s">
        <v>23</v>
      </c>
      <c r="D171" s="11">
        <v>100000</v>
      </c>
      <c r="E171" s="11">
        <v>1.7765</v>
      </c>
      <c r="F171" s="16">
        <v>1.7719</v>
      </c>
      <c r="G171" s="16">
        <v>0</v>
      </c>
      <c r="H171" s="13">
        <v>-460</v>
      </c>
      <c r="I171" s="13">
        <v>0</v>
      </c>
      <c r="J171" s="13">
        <v>-460</v>
      </c>
    </row>
    <row r="172" spans="1:10" ht="14.25" customHeight="1">
      <c r="A172" s="10">
        <v>45867</v>
      </c>
      <c r="B172" s="383" t="s">
        <v>28</v>
      </c>
      <c r="C172" s="383" t="s">
        <v>23</v>
      </c>
      <c r="D172" s="11">
        <v>100000</v>
      </c>
      <c r="E172" s="11">
        <v>1.9414</v>
      </c>
      <c r="F172" s="16">
        <v>1.9374</v>
      </c>
      <c r="G172" s="16">
        <v>0</v>
      </c>
      <c r="H172" s="13">
        <v>-400</v>
      </c>
      <c r="I172" s="13">
        <v>0</v>
      </c>
      <c r="J172" s="13">
        <v>-400</v>
      </c>
    </row>
    <row r="173" spans="1:10" ht="14.25" customHeight="1">
      <c r="A173" s="10">
        <v>45867</v>
      </c>
      <c r="B173" s="383" t="s">
        <v>27</v>
      </c>
      <c r="C173" s="383" t="s">
        <v>23</v>
      </c>
      <c r="D173" s="11">
        <v>100000</v>
      </c>
      <c r="E173" s="11">
        <v>2.2374000000000001</v>
      </c>
      <c r="F173" s="16">
        <v>2.2414000000000001</v>
      </c>
      <c r="G173" s="16">
        <v>0</v>
      </c>
      <c r="H173" s="14">
        <v>400</v>
      </c>
      <c r="I173" s="14">
        <v>0</v>
      </c>
      <c r="J173" s="14">
        <v>400</v>
      </c>
    </row>
    <row r="174" spans="1:10" ht="14.25" customHeight="1">
      <c r="A174" s="10">
        <v>45867</v>
      </c>
      <c r="B174" s="383" t="s">
        <v>13</v>
      </c>
      <c r="C174" s="383" t="s">
        <v>23</v>
      </c>
      <c r="D174" s="11">
        <v>100000</v>
      </c>
      <c r="E174" s="11">
        <v>2.0474000000000001</v>
      </c>
      <c r="F174" s="16">
        <v>2.0514000000000001</v>
      </c>
      <c r="G174" s="16">
        <v>0</v>
      </c>
      <c r="H174" s="14">
        <v>400</v>
      </c>
      <c r="I174" s="14">
        <v>0</v>
      </c>
      <c r="J174" s="14">
        <v>400</v>
      </c>
    </row>
    <row r="175" spans="1:10" ht="14.25" customHeight="1">
      <c r="A175" s="10">
        <v>45867</v>
      </c>
      <c r="B175" s="383" t="s">
        <v>19</v>
      </c>
      <c r="C175" s="382" t="s">
        <v>14</v>
      </c>
      <c r="D175" s="11">
        <v>1000</v>
      </c>
      <c r="E175" s="11">
        <v>108</v>
      </c>
      <c r="F175" s="16">
        <v>107.65</v>
      </c>
      <c r="G175" s="16">
        <v>0</v>
      </c>
      <c r="H175" s="14">
        <v>350</v>
      </c>
      <c r="I175" s="14">
        <v>0</v>
      </c>
      <c r="J175" s="14">
        <v>350</v>
      </c>
    </row>
    <row r="176" spans="1:10" ht="14.25" customHeight="1">
      <c r="A176" s="10">
        <v>45867</v>
      </c>
      <c r="B176" s="383" t="s">
        <v>35</v>
      </c>
      <c r="C176" s="383" t="s">
        <v>14</v>
      </c>
      <c r="D176" s="11">
        <v>1000</v>
      </c>
      <c r="E176" s="11">
        <v>148.32</v>
      </c>
      <c r="F176" s="16">
        <v>147.91999999999999</v>
      </c>
      <c r="G176" s="16">
        <v>0</v>
      </c>
      <c r="H176" s="14">
        <v>400</v>
      </c>
      <c r="I176" s="14">
        <v>0</v>
      </c>
      <c r="J176" s="14">
        <v>400</v>
      </c>
    </row>
    <row r="177" spans="1:10" ht="14.25" customHeight="1">
      <c r="A177" s="10">
        <v>45866</v>
      </c>
      <c r="B177" s="382" t="s">
        <v>22</v>
      </c>
      <c r="C177" s="382" t="s">
        <v>14</v>
      </c>
      <c r="D177" s="11">
        <v>1000</v>
      </c>
      <c r="E177" s="11">
        <v>185.5</v>
      </c>
      <c r="F177" s="16">
        <v>185.2</v>
      </c>
      <c r="G177" s="16">
        <v>0</v>
      </c>
      <c r="H177" s="14">
        <v>300</v>
      </c>
      <c r="I177" s="14">
        <v>0</v>
      </c>
      <c r="J177" s="14">
        <v>300</v>
      </c>
    </row>
    <row r="178" spans="1:10" ht="14.25" customHeight="1">
      <c r="A178" s="10">
        <v>45866</v>
      </c>
      <c r="B178" s="382" t="s">
        <v>38</v>
      </c>
      <c r="C178" s="379" t="s">
        <v>23</v>
      </c>
      <c r="D178" s="11">
        <v>100000</v>
      </c>
      <c r="E178" s="11">
        <v>1.07</v>
      </c>
      <c r="F178" s="16">
        <v>1.073</v>
      </c>
      <c r="G178" s="16">
        <v>0</v>
      </c>
      <c r="H178" s="14">
        <v>300</v>
      </c>
      <c r="I178" s="14">
        <v>0</v>
      </c>
      <c r="J178" s="14">
        <v>300</v>
      </c>
    </row>
    <row r="179" spans="1:10" ht="14.25" customHeight="1">
      <c r="A179" s="10">
        <v>45866</v>
      </c>
      <c r="B179" s="382" t="s">
        <v>59</v>
      </c>
      <c r="C179" s="382" t="s">
        <v>14</v>
      </c>
      <c r="D179" s="11">
        <v>100000</v>
      </c>
      <c r="E179" s="11">
        <v>0.87219999999999998</v>
      </c>
      <c r="F179" s="16">
        <v>0.86919999999999997</v>
      </c>
      <c r="G179" s="16">
        <v>0</v>
      </c>
      <c r="H179" s="14">
        <v>300</v>
      </c>
      <c r="I179" s="14">
        <v>0</v>
      </c>
      <c r="J179" s="14">
        <v>300</v>
      </c>
    </row>
    <row r="180" spans="1:10" ht="14.25" customHeight="1">
      <c r="A180" s="10">
        <v>45866</v>
      </c>
      <c r="B180" s="382" t="s">
        <v>21</v>
      </c>
      <c r="C180" s="382" t="s">
        <v>14</v>
      </c>
      <c r="D180" s="11">
        <v>100000</v>
      </c>
      <c r="E180" s="11">
        <v>1.1705000000000001</v>
      </c>
      <c r="F180" s="16">
        <v>1.167</v>
      </c>
      <c r="G180" s="16">
        <v>0</v>
      </c>
      <c r="H180" s="14">
        <v>350</v>
      </c>
      <c r="I180" s="14">
        <v>0</v>
      </c>
      <c r="J180" s="14">
        <v>350</v>
      </c>
    </row>
    <row r="181" spans="1:10" ht="14.25" customHeight="1">
      <c r="A181" s="10">
        <v>45866</v>
      </c>
      <c r="B181" s="382" t="s">
        <v>13</v>
      </c>
      <c r="C181" s="379" t="s">
        <v>23</v>
      </c>
      <c r="D181" s="11">
        <v>100000</v>
      </c>
      <c r="E181" s="11">
        <v>2.0505</v>
      </c>
      <c r="F181" s="16">
        <v>2.0539999999999998</v>
      </c>
      <c r="G181" s="16">
        <v>0</v>
      </c>
      <c r="H181" s="14">
        <v>350</v>
      </c>
      <c r="I181" s="14">
        <v>0</v>
      </c>
      <c r="J181" s="14">
        <v>350</v>
      </c>
    </row>
    <row r="182" spans="1:10" ht="14.25" customHeight="1">
      <c r="A182" s="10">
        <v>45866</v>
      </c>
      <c r="B182" s="382" t="s">
        <v>27</v>
      </c>
      <c r="C182" s="379" t="s">
        <v>23</v>
      </c>
      <c r="D182" s="11">
        <v>100000</v>
      </c>
      <c r="E182" s="11">
        <v>2.2370000000000001</v>
      </c>
      <c r="F182" s="16">
        <v>2.2410000000000001</v>
      </c>
      <c r="G182" s="16">
        <v>0</v>
      </c>
      <c r="H182" s="14">
        <v>400</v>
      </c>
      <c r="I182" s="14">
        <v>0</v>
      </c>
      <c r="J182" s="14">
        <v>400</v>
      </c>
    </row>
    <row r="183" spans="1:10" ht="14.25" customHeight="1">
      <c r="A183" s="10">
        <v>45866</v>
      </c>
      <c r="B183" s="382" t="s">
        <v>17</v>
      </c>
      <c r="C183" s="382" t="s">
        <v>14</v>
      </c>
      <c r="D183" s="11">
        <v>1000</v>
      </c>
      <c r="E183" s="11">
        <v>173.4</v>
      </c>
      <c r="F183" s="16">
        <v>173.02</v>
      </c>
      <c r="G183" s="16">
        <v>0</v>
      </c>
      <c r="H183" s="14">
        <v>380</v>
      </c>
      <c r="I183" s="14">
        <v>0</v>
      </c>
      <c r="J183" s="14">
        <v>380</v>
      </c>
    </row>
    <row r="184" spans="1:10" ht="14.25" customHeight="1">
      <c r="A184" s="10">
        <v>45863</v>
      </c>
      <c r="B184" s="379" t="s">
        <v>15</v>
      </c>
      <c r="C184" s="379" t="s">
        <v>23</v>
      </c>
      <c r="D184" s="11">
        <v>100000</v>
      </c>
      <c r="E184" s="11">
        <v>1.6065</v>
      </c>
      <c r="F184" s="16">
        <v>1.6025</v>
      </c>
      <c r="G184" s="16">
        <v>0</v>
      </c>
      <c r="H184" s="13">
        <v>-400</v>
      </c>
      <c r="I184" s="13">
        <v>0</v>
      </c>
      <c r="J184" s="13">
        <v>-400</v>
      </c>
    </row>
    <row r="185" spans="1:10" ht="14.25" customHeight="1">
      <c r="A185" s="10">
        <v>45863</v>
      </c>
      <c r="B185" s="379" t="s">
        <v>32</v>
      </c>
      <c r="C185" s="379" t="s">
        <v>23</v>
      </c>
      <c r="D185" s="11">
        <v>100000</v>
      </c>
      <c r="E185" s="11">
        <v>1.7878000000000001</v>
      </c>
      <c r="F185" s="16">
        <v>1.7914000000000001</v>
      </c>
      <c r="G185" s="16">
        <v>0</v>
      </c>
      <c r="H185" s="14">
        <v>360</v>
      </c>
      <c r="I185" s="14">
        <v>0</v>
      </c>
      <c r="J185" s="14">
        <v>360</v>
      </c>
    </row>
    <row r="186" spans="1:10" ht="14.25" customHeight="1">
      <c r="A186" s="10">
        <v>45863</v>
      </c>
      <c r="B186" s="379" t="s">
        <v>30</v>
      </c>
      <c r="C186" s="379" t="s">
        <v>23</v>
      </c>
      <c r="D186" s="11">
        <v>100000</v>
      </c>
      <c r="E186" s="11">
        <v>1.3665</v>
      </c>
      <c r="F186" s="16">
        <v>1.3694999999999999</v>
      </c>
      <c r="G186" s="16">
        <v>0</v>
      </c>
      <c r="H186" s="14">
        <v>300</v>
      </c>
      <c r="I186" s="14">
        <v>0</v>
      </c>
      <c r="J186" s="14">
        <v>300</v>
      </c>
    </row>
    <row r="187" spans="1:10" ht="14.25" customHeight="1">
      <c r="A187" s="10">
        <v>45863</v>
      </c>
      <c r="B187" s="379" t="s">
        <v>28</v>
      </c>
      <c r="C187" s="379" t="s">
        <v>23</v>
      </c>
      <c r="D187" s="11">
        <v>100000</v>
      </c>
      <c r="E187" s="11">
        <v>1.9510000000000001</v>
      </c>
      <c r="F187" s="16">
        <v>1.9544999999999999</v>
      </c>
      <c r="G187" s="16">
        <v>0</v>
      </c>
      <c r="H187" s="14">
        <v>350</v>
      </c>
      <c r="I187" s="14">
        <v>0</v>
      </c>
      <c r="J187" s="14">
        <v>350</v>
      </c>
    </row>
    <row r="188" spans="1:10" ht="14.25" customHeight="1">
      <c r="A188" s="10">
        <v>45863</v>
      </c>
      <c r="B188" s="379" t="s">
        <v>17</v>
      </c>
      <c r="C188" s="379" t="s">
        <v>14</v>
      </c>
      <c r="D188" s="11">
        <v>1000</v>
      </c>
      <c r="E188" s="11">
        <v>172.76</v>
      </c>
      <c r="F188" s="16">
        <v>173.21</v>
      </c>
      <c r="G188" s="16">
        <v>0</v>
      </c>
      <c r="H188" s="13">
        <v>-450</v>
      </c>
      <c r="I188" s="13">
        <v>0</v>
      </c>
      <c r="J188" s="13">
        <v>-450</v>
      </c>
    </row>
    <row r="189" spans="1:10" ht="14.25" customHeight="1">
      <c r="A189" s="10">
        <v>45862</v>
      </c>
      <c r="B189" s="379" t="s">
        <v>28</v>
      </c>
      <c r="C189" s="379" t="s">
        <v>23</v>
      </c>
      <c r="D189" s="11">
        <v>100000</v>
      </c>
      <c r="E189" s="11">
        <v>1.9464999999999999</v>
      </c>
      <c r="F189" s="16">
        <v>1.9495</v>
      </c>
      <c r="G189" s="16">
        <v>0</v>
      </c>
      <c r="H189" s="14">
        <v>300</v>
      </c>
      <c r="I189" s="14">
        <v>0</v>
      </c>
      <c r="J189" s="14">
        <v>300</v>
      </c>
    </row>
    <row r="190" spans="1:10" ht="14.25" customHeight="1">
      <c r="A190" s="10">
        <v>45862</v>
      </c>
      <c r="B190" s="379" t="s">
        <v>13</v>
      </c>
      <c r="C190" s="379" t="s">
        <v>23</v>
      </c>
      <c r="D190" s="11">
        <v>100000</v>
      </c>
      <c r="E190" s="11">
        <v>2.0493999999999999</v>
      </c>
      <c r="F190" s="16">
        <v>2.0524</v>
      </c>
      <c r="G190" s="16">
        <v>0</v>
      </c>
      <c r="H190" s="14">
        <v>300</v>
      </c>
      <c r="I190" s="14">
        <v>0</v>
      </c>
      <c r="J190" s="14">
        <v>300</v>
      </c>
    </row>
    <row r="191" spans="1:10" ht="14.25" customHeight="1">
      <c r="A191" s="10">
        <v>45862</v>
      </c>
      <c r="B191" s="379" t="s">
        <v>32</v>
      </c>
      <c r="C191" s="379" t="s">
        <v>23</v>
      </c>
      <c r="D191" s="11">
        <v>1.7787999999999999</v>
      </c>
      <c r="E191" s="11">
        <v>1.7822</v>
      </c>
      <c r="F191" s="16">
        <v>0</v>
      </c>
      <c r="G191" s="16">
        <v>0</v>
      </c>
      <c r="H191" s="14">
        <v>340</v>
      </c>
      <c r="I191" s="14">
        <v>0</v>
      </c>
      <c r="J191" s="14">
        <v>340</v>
      </c>
    </row>
    <row r="192" spans="1:10" ht="14.25" customHeight="1">
      <c r="A192" s="10">
        <v>45862</v>
      </c>
      <c r="B192" s="378" t="s">
        <v>34</v>
      </c>
      <c r="C192" s="377" t="s">
        <v>14</v>
      </c>
      <c r="D192" s="11">
        <v>100000</v>
      </c>
      <c r="E192" s="11">
        <v>1.8434999999999999</v>
      </c>
      <c r="F192" s="16">
        <v>1.8405</v>
      </c>
      <c r="G192" s="16">
        <v>0</v>
      </c>
      <c r="H192" s="14">
        <v>300</v>
      </c>
      <c r="I192" s="14">
        <v>0</v>
      </c>
      <c r="J192" s="14">
        <v>300</v>
      </c>
    </row>
    <row r="193" spans="1:10" ht="14.25" customHeight="1">
      <c r="A193" s="10">
        <v>45862</v>
      </c>
      <c r="B193" s="378" t="s">
        <v>30</v>
      </c>
      <c r="C193" s="378" t="s">
        <v>23</v>
      </c>
      <c r="D193" s="11">
        <v>100000</v>
      </c>
      <c r="E193" s="11">
        <v>1.3608</v>
      </c>
      <c r="F193" s="16">
        <v>1.3637999999999999</v>
      </c>
      <c r="G193" s="16">
        <v>0</v>
      </c>
      <c r="H193" s="14">
        <v>300</v>
      </c>
      <c r="I193" s="14">
        <v>0</v>
      </c>
      <c r="J193" s="14">
        <v>300</v>
      </c>
    </row>
    <row r="194" spans="1:10" ht="14.25" customHeight="1">
      <c r="A194" s="10">
        <v>45862</v>
      </c>
      <c r="B194" s="378" t="s">
        <v>22</v>
      </c>
      <c r="C194" s="379" t="s">
        <v>23</v>
      </c>
      <c r="D194" s="11">
        <v>1000</v>
      </c>
      <c r="E194" s="11">
        <v>184.49</v>
      </c>
      <c r="F194" s="16">
        <v>184.79</v>
      </c>
      <c r="G194" s="16">
        <v>0</v>
      </c>
      <c r="H194" s="14">
        <v>300</v>
      </c>
      <c r="I194" s="14">
        <v>0</v>
      </c>
      <c r="J194" s="14">
        <v>300</v>
      </c>
    </row>
    <row r="195" spans="1:10" ht="14.25" customHeight="1">
      <c r="A195" s="10">
        <v>45861</v>
      </c>
      <c r="B195" s="377" t="s">
        <v>19</v>
      </c>
      <c r="C195" s="377" t="s">
        <v>14</v>
      </c>
      <c r="D195" s="11">
        <v>1000</v>
      </c>
      <c r="E195" s="11">
        <v>107.81</v>
      </c>
      <c r="F195" s="16">
        <v>107.51</v>
      </c>
      <c r="G195" s="16">
        <v>0</v>
      </c>
      <c r="H195" s="14">
        <v>300</v>
      </c>
      <c r="I195" s="14">
        <v>0</v>
      </c>
      <c r="J195" s="14">
        <v>300</v>
      </c>
    </row>
    <row r="196" spans="1:10" ht="14.25" customHeight="1">
      <c r="A196" s="10">
        <v>45861</v>
      </c>
      <c r="B196" s="377" t="s">
        <v>22</v>
      </c>
      <c r="C196" s="377" t="s">
        <v>14</v>
      </c>
      <c r="D196" s="11">
        <v>1000</v>
      </c>
      <c r="E196" s="11">
        <v>185.07</v>
      </c>
      <c r="F196" s="16">
        <v>184.77</v>
      </c>
      <c r="G196" s="16">
        <v>0</v>
      </c>
      <c r="H196" s="14">
        <v>300</v>
      </c>
      <c r="I196" s="14">
        <v>0</v>
      </c>
      <c r="J196" s="14">
        <v>300</v>
      </c>
    </row>
    <row r="197" spans="1:10" ht="14.25" customHeight="1">
      <c r="A197" s="10">
        <v>45861</v>
      </c>
      <c r="B197" s="377" t="s">
        <v>28</v>
      </c>
      <c r="C197" s="376" t="s">
        <v>23</v>
      </c>
      <c r="D197" s="11">
        <v>100000</v>
      </c>
      <c r="E197" s="11">
        <v>1.9448000000000001</v>
      </c>
      <c r="F197" s="16">
        <v>1.9408000000000001</v>
      </c>
      <c r="G197" s="16">
        <v>0</v>
      </c>
      <c r="H197" s="13">
        <v>-400</v>
      </c>
      <c r="I197" s="13">
        <v>0</v>
      </c>
      <c r="J197" s="13">
        <v>-400</v>
      </c>
    </row>
    <row r="198" spans="1:10" ht="14.25" customHeight="1">
      <c r="A198" s="10">
        <v>45861</v>
      </c>
      <c r="B198" s="377" t="s">
        <v>20</v>
      </c>
      <c r="C198" s="376" t="s">
        <v>23</v>
      </c>
      <c r="D198" s="11">
        <v>100000</v>
      </c>
      <c r="E198" s="11">
        <v>1.3534999999999999</v>
      </c>
      <c r="F198" s="16">
        <v>1.3565</v>
      </c>
      <c r="G198" s="16">
        <v>0</v>
      </c>
      <c r="H198" s="14">
        <v>300</v>
      </c>
      <c r="I198" s="14">
        <v>0</v>
      </c>
      <c r="J198" s="14">
        <v>300</v>
      </c>
    </row>
    <row r="199" spans="1:10" ht="14.25" customHeight="1">
      <c r="A199" s="10">
        <v>45861</v>
      </c>
      <c r="B199" s="377" t="s">
        <v>34</v>
      </c>
      <c r="C199" s="376" t="s">
        <v>23</v>
      </c>
      <c r="D199" s="11">
        <v>100000</v>
      </c>
      <c r="E199" s="11">
        <v>1.8409</v>
      </c>
      <c r="F199" s="16">
        <v>1.8439000000000001</v>
      </c>
      <c r="G199" s="16">
        <v>0</v>
      </c>
      <c r="H199" s="14">
        <v>300</v>
      </c>
      <c r="I199" s="14">
        <v>0</v>
      </c>
      <c r="J199" s="14">
        <v>300</v>
      </c>
    </row>
    <row r="200" spans="1:10" ht="14.25" customHeight="1">
      <c r="A200" s="10">
        <v>45860</v>
      </c>
      <c r="B200" s="376" t="s">
        <v>22</v>
      </c>
      <c r="C200" s="376" t="s">
        <v>23</v>
      </c>
      <c r="D200" s="11">
        <v>1000</v>
      </c>
      <c r="E200" s="11">
        <v>185.25</v>
      </c>
      <c r="F200" s="16">
        <v>184.85</v>
      </c>
      <c r="G200" s="16">
        <v>0</v>
      </c>
      <c r="H200" s="13">
        <v>-400</v>
      </c>
      <c r="I200" s="13">
        <v>0</v>
      </c>
      <c r="J200" s="13">
        <v>-400</v>
      </c>
    </row>
    <row r="201" spans="1:10" ht="14.25" customHeight="1">
      <c r="A201" s="10">
        <v>45860</v>
      </c>
      <c r="B201" s="376" t="s">
        <v>27</v>
      </c>
      <c r="C201" s="376" t="s">
        <v>23</v>
      </c>
      <c r="D201" s="11">
        <v>100000</v>
      </c>
      <c r="E201" s="11">
        <v>2.2658</v>
      </c>
      <c r="F201" s="16">
        <v>2.2688000000000001</v>
      </c>
      <c r="G201" s="16">
        <v>0</v>
      </c>
      <c r="H201" s="14">
        <v>300</v>
      </c>
      <c r="I201" s="14">
        <v>0</v>
      </c>
      <c r="J201" s="14">
        <v>300</v>
      </c>
    </row>
    <row r="202" spans="1:10" ht="14.25" customHeight="1">
      <c r="A202" s="10">
        <v>45860</v>
      </c>
      <c r="B202" s="376" t="s">
        <v>33</v>
      </c>
      <c r="C202" s="375" t="s">
        <v>14</v>
      </c>
      <c r="D202" s="11">
        <v>100000</v>
      </c>
      <c r="E202" s="11">
        <v>0.59550000000000003</v>
      </c>
      <c r="F202" s="16">
        <v>0.59950000000000003</v>
      </c>
      <c r="G202" s="16">
        <v>0</v>
      </c>
      <c r="H202" s="13">
        <v>-400</v>
      </c>
      <c r="I202" s="13">
        <v>0</v>
      </c>
      <c r="J202" s="13">
        <v>-400</v>
      </c>
    </row>
    <row r="203" spans="1:10" ht="14.25" customHeight="1">
      <c r="A203" s="10">
        <v>45860</v>
      </c>
      <c r="B203" s="376" t="s">
        <v>35</v>
      </c>
      <c r="C203" s="376" t="s">
        <v>23</v>
      </c>
      <c r="D203" s="11">
        <v>1000</v>
      </c>
      <c r="E203" s="11">
        <v>147.69999999999999</v>
      </c>
      <c r="F203" s="16">
        <v>147.30000000000001</v>
      </c>
      <c r="G203" s="16">
        <v>0</v>
      </c>
      <c r="H203" s="13">
        <v>-400</v>
      </c>
      <c r="I203" s="13">
        <v>0</v>
      </c>
      <c r="J203" s="13">
        <v>-400</v>
      </c>
    </row>
    <row r="204" spans="1:10" ht="14.25" customHeight="1">
      <c r="A204" s="10">
        <v>45859</v>
      </c>
      <c r="B204" s="376" t="s">
        <v>27</v>
      </c>
      <c r="C204" s="376" t="s">
        <v>23</v>
      </c>
      <c r="D204" s="11">
        <v>100000</v>
      </c>
      <c r="E204" s="11">
        <v>2.2587000000000002</v>
      </c>
      <c r="F204" s="16">
        <v>2.2631999999999999</v>
      </c>
      <c r="G204" s="16">
        <v>0</v>
      </c>
      <c r="H204" s="14">
        <v>350</v>
      </c>
      <c r="I204" s="14">
        <v>0</v>
      </c>
      <c r="J204" s="14">
        <v>350</v>
      </c>
    </row>
    <row r="205" spans="1:10" ht="14.25" customHeight="1">
      <c r="A205" s="10">
        <v>45859</v>
      </c>
      <c r="B205" s="376" t="s">
        <v>13</v>
      </c>
      <c r="C205" s="376" t="s">
        <v>23</v>
      </c>
      <c r="D205" s="11">
        <v>100000</v>
      </c>
      <c r="E205" s="11">
        <v>2.0644</v>
      </c>
      <c r="F205" s="16">
        <v>2.0680000000000001</v>
      </c>
      <c r="G205" s="16">
        <v>0</v>
      </c>
      <c r="H205" s="14">
        <v>360</v>
      </c>
      <c r="I205" s="14">
        <v>0</v>
      </c>
      <c r="J205" s="14">
        <v>360</v>
      </c>
    </row>
    <row r="206" spans="1:10" ht="14.25" customHeight="1">
      <c r="A206" s="10">
        <v>45859</v>
      </c>
      <c r="B206" s="376" t="s">
        <v>20</v>
      </c>
      <c r="C206" s="376" t="s">
        <v>23</v>
      </c>
      <c r="D206" s="11">
        <v>100000</v>
      </c>
      <c r="E206" s="11">
        <v>1.3438000000000001</v>
      </c>
      <c r="F206" s="16">
        <v>1.3468</v>
      </c>
      <c r="G206" s="16">
        <v>0</v>
      </c>
      <c r="H206" s="14">
        <v>300</v>
      </c>
      <c r="I206" s="14">
        <v>0</v>
      </c>
      <c r="J206" s="14">
        <v>300</v>
      </c>
    </row>
    <row r="207" spans="1:10" ht="14.25" customHeight="1">
      <c r="A207" s="10">
        <v>45859</v>
      </c>
      <c r="B207" s="376" t="s">
        <v>17</v>
      </c>
      <c r="C207" s="375" t="s">
        <v>14</v>
      </c>
      <c r="D207" s="11">
        <v>1000</v>
      </c>
      <c r="E207" s="11">
        <v>172.1</v>
      </c>
      <c r="F207" s="16">
        <v>172.5</v>
      </c>
      <c r="G207" s="16">
        <v>0</v>
      </c>
      <c r="H207" s="13">
        <v>-400</v>
      </c>
      <c r="I207" s="13">
        <v>0</v>
      </c>
      <c r="J207" s="13">
        <v>-400</v>
      </c>
    </row>
    <row r="208" spans="1:10" ht="14.25" customHeight="1">
      <c r="A208" s="10">
        <v>45859</v>
      </c>
      <c r="B208" s="376" t="s">
        <v>19</v>
      </c>
      <c r="C208" s="375" t="s">
        <v>14</v>
      </c>
      <c r="D208" s="11">
        <v>1000</v>
      </c>
      <c r="E208" s="11">
        <v>107.8</v>
      </c>
      <c r="F208" s="16">
        <v>107.5</v>
      </c>
      <c r="G208" s="16">
        <v>0</v>
      </c>
      <c r="H208" s="14">
        <v>300</v>
      </c>
      <c r="I208" s="14">
        <v>0</v>
      </c>
      <c r="J208" s="14">
        <v>300</v>
      </c>
    </row>
    <row r="209" spans="1:10" ht="14.25" customHeight="1">
      <c r="A209" s="10">
        <v>45859</v>
      </c>
      <c r="B209" s="376" t="s">
        <v>35</v>
      </c>
      <c r="C209" s="375" t="s">
        <v>14</v>
      </c>
      <c r="D209" s="11">
        <v>1000</v>
      </c>
      <c r="E209" s="11">
        <v>148.1</v>
      </c>
      <c r="F209" s="16">
        <v>147.69999999999999</v>
      </c>
      <c r="G209" s="16">
        <v>0</v>
      </c>
      <c r="H209" s="14">
        <v>400</v>
      </c>
      <c r="I209" s="14">
        <v>0</v>
      </c>
      <c r="J209" s="14">
        <v>400</v>
      </c>
    </row>
    <row r="210" spans="1:10" ht="14.25" customHeight="1">
      <c r="A210" s="10">
        <v>45856</v>
      </c>
      <c r="B210" s="375" t="s">
        <v>25</v>
      </c>
      <c r="C210" s="375" t="s">
        <v>14</v>
      </c>
      <c r="D210" s="11">
        <v>100000</v>
      </c>
      <c r="E210" s="11">
        <v>0.80220000000000002</v>
      </c>
      <c r="F210" s="16">
        <v>0.79859999999999998</v>
      </c>
      <c r="G210" s="16">
        <v>0</v>
      </c>
      <c r="H210" s="14">
        <v>360</v>
      </c>
      <c r="I210" s="14">
        <v>0</v>
      </c>
      <c r="J210" s="14">
        <v>360</v>
      </c>
    </row>
    <row r="211" spans="1:10" ht="14.25" customHeight="1">
      <c r="A211" s="10">
        <v>45856</v>
      </c>
      <c r="B211" s="375" t="s">
        <v>34</v>
      </c>
      <c r="C211" s="375" t="s">
        <v>14</v>
      </c>
      <c r="D211" s="11">
        <v>100000</v>
      </c>
      <c r="E211" s="11">
        <v>1.8446</v>
      </c>
      <c r="F211" s="16">
        <v>1.841</v>
      </c>
      <c r="G211" s="16">
        <v>0</v>
      </c>
      <c r="H211" s="14">
        <v>360</v>
      </c>
      <c r="I211" s="14">
        <v>0</v>
      </c>
      <c r="J211" s="14">
        <v>360</v>
      </c>
    </row>
    <row r="212" spans="1:10" ht="14.25" customHeight="1">
      <c r="A212" s="10">
        <v>45856</v>
      </c>
      <c r="B212" s="375" t="s">
        <v>18</v>
      </c>
      <c r="C212" s="375" t="s">
        <v>14</v>
      </c>
      <c r="D212" s="11">
        <v>1000</v>
      </c>
      <c r="E212" s="11">
        <v>199.6</v>
      </c>
      <c r="F212" s="16">
        <v>199.2</v>
      </c>
      <c r="G212" s="16">
        <v>0</v>
      </c>
      <c r="H212" s="14">
        <v>400</v>
      </c>
      <c r="I212" s="14">
        <v>0</v>
      </c>
      <c r="J212" s="14">
        <v>400</v>
      </c>
    </row>
    <row r="213" spans="1:10" ht="14.25" customHeight="1">
      <c r="A213" s="10">
        <v>45855</v>
      </c>
      <c r="B213" s="374" t="s">
        <v>34</v>
      </c>
      <c r="C213" s="374" t="s">
        <v>23</v>
      </c>
      <c r="D213" s="11">
        <v>100000</v>
      </c>
      <c r="E213" s="11">
        <v>1.8378000000000001</v>
      </c>
      <c r="F213" s="16">
        <v>1.8408</v>
      </c>
      <c r="G213" s="16">
        <v>0</v>
      </c>
      <c r="H213" s="14">
        <v>300</v>
      </c>
      <c r="I213" s="14">
        <v>0</v>
      </c>
      <c r="J213" s="14">
        <v>300</v>
      </c>
    </row>
    <row r="214" spans="1:10" ht="14.25" customHeight="1">
      <c r="A214" s="10">
        <v>45855</v>
      </c>
      <c r="B214" s="374" t="s">
        <v>13</v>
      </c>
      <c r="C214" s="374" t="s">
        <v>23</v>
      </c>
      <c r="D214" s="11">
        <v>100000</v>
      </c>
      <c r="E214" s="11">
        <v>2.0695000000000001</v>
      </c>
      <c r="F214" s="16">
        <v>2.0729000000000002</v>
      </c>
      <c r="G214" s="16">
        <v>0</v>
      </c>
      <c r="H214" s="14">
        <v>340</v>
      </c>
      <c r="I214" s="14">
        <v>0</v>
      </c>
      <c r="J214" s="14">
        <v>340</v>
      </c>
    </row>
    <row r="215" spans="1:10" ht="14.25" customHeight="1">
      <c r="A215" s="10">
        <v>45855</v>
      </c>
      <c r="B215" s="372" t="s">
        <v>28</v>
      </c>
      <c r="C215" s="373" t="s">
        <v>14</v>
      </c>
      <c r="D215" s="11">
        <v>100000</v>
      </c>
      <c r="E215" s="11">
        <v>1.9601</v>
      </c>
      <c r="F215" s="16">
        <v>1.9565999999999999</v>
      </c>
      <c r="G215" s="16">
        <v>0</v>
      </c>
      <c r="H215" s="14">
        <v>350</v>
      </c>
      <c r="I215" s="14">
        <v>0</v>
      </c>
      <c r="J215" s="14">
        <v>350</v>
      </c>
    </row>
    <row r="216" spans="1:10" ht="14.25" customHeight="1">
      <c r="A216" s="10">
        <v>45854</v>
      </c>
      <c r="B216" s="374" t="s">
        <v>17</v>
      </c>
      <c r="C216" s="374" t="s">
        <v>23</v>
      </c>
      <c r="D216" s="11">
        <v>1000</v>
      </c>
      <c r="E216" s="11">
        <v>172.62</v>
      </c>
      <c r="F216" s="16">
        <v>172.32</v>
      </c>
      <c r="G216" s="16">
        <v>0</v>
      </c>
      <c r="H216" s="14">
        <v>300</v>
      </c>
      <c r="I216" s="14">
        <v>0</v>
      </c>
      <c r="J216" s="14">
        <v>300</v>
      </c>
    </row>
    <row r="217" spans="1:10" ht="14.25" customHeight="1">
      <c r="A217" s="10">
        <v>45854</v>
      </c>
      <c r="B217" s="374" t="s">
        <v>19</v>
      </c>
      <c r="C217" s="373" t="s">
        <v>14</v>
      </c>
      <c r="D217" s="11">
        <v>1000</v>
      </c>
      <c r="E217" s="11">
        <v>108.4</v>
      </c>
      <c r="F217" s="16">
        <v>108.05</v>
      </c>
      <c r="G217" s="16">
        <v>0</v>
      </c>
      <c r="H217" s="14">
        <v>350</v>
      </c>
      <c r="I217" s="14">
        <v>0</v>
      </c>
      <c r="J217" s="14">
        <v>350</v>
      </c>
    </row>
    <row r="218" spans="1:10" ht="14.25" customHeight="1">
      <c r="A218" s="10">
        <v>45854</v>
      </c>
      <c r="B218" s="374" t="s">
        <v>15</v>
      </c>
      <c r="C218" s="374" t="s">
        <v>23</v>
      </c>
      <c r="D218" s="11">
        <v>100000</v>
      </c>
      <c r="E218" s="11">
        <v>1.5945</v>
      </c>
      <c r="F218" s="16">
        <v>1.5905</v>
      </c>
      <c r="G218" s="16">
        <v>0</v>
      </c>
      <c r="H218" s="13">
        <v>-400</v>
      </c>
      <c r="I218" s="13">
        <v>0</v>
      </c>
      <c r="J218" s="13">
        <v>-400</v>
      </c>
    </row>
    <row r="219" spans="1:10" ht="14.25" customHeight="1">
      <c r="A219" s="10">
        <v>45854</v>
      </c>
      <c r="B219" s="374" t="s">
        <v>20</v>
      </c>
      <c r="C219" s="374" t="s">
        <v>23</v>
      </c>
      <c r="D219" s="11">
        <v>100000</v>
      </c>
      <c r="E219" s="11">
        <v>1.341</v>
      </c>
      <c r="F219" s="16">
        <v>1.3440000000000001</v>
      </c>
      <c r="G219" s="16">
        <v>0</v>
      </c>
      <c r="H219" s="14">
        <v>300</v>
      </c>
      <c r="I219" s="14">
        <v>0</v>
      </c>
      <c r="J219" s="14">
        <v>300</v>
      </c>
    </row>
    <row r="220" spans="1:10" ht="14.25" customHeight="1">
      <c r="A220" s="10">
        <v>45853</v>
      </c>
      <c r="B220" s="372" t="s">
        <v>28</v>
      </c>
      <c r="C220" s="373" t="s">
        <v>14</v>
      </c>
      <c r="D220" s="11">
        <v>100000</v>
      </c>
      <c r="E220" s="11">
        <v>1.9495</v>
      </c>
      <c r="F220" s="16">
        <v>1.9464999999999999</v>
      </c>
      <c r="G220" s="16">
        <v>0</v>
      </c>
      <c r="H220" s="14">
        <v>300</v>
      </c>
      <c r="I220" s="14">
        <v>0</v>
      </c>
      <c r="J220" s="14">
        <v>300</v>
      </c>
    </row>
    <row r="221" spans="1:10" ht="14.25" customHeight="1">
      <c r="A221" s="10">
        <v>45853</v>
      </c>
      <c r="B221" s="373" t="s">
        <v>17</v>
      </c>
      <c r="C221" s="372" t="s">
        <v>23</v>
      </c>
      <c r="D221" s="11">
        <v>1000</v>
      </c>
      <c r="E221" s="11">
        <v>172.68</v>
      </c>
      <c r="F221" s="16">
        <v>172.98</v>
      </c>
      <c r="G221" s="16">
        <v>0</v>
      </c>
      <c r="H221" s="14">
        <v>300</v>
      </c>
      <c r="I221" s="14">
        <v>0</v>
      </c>
      <c r="J221" s="14">
        <v>300</v>
      </c>
    </row>
    <row r="222" spans="1:10" ht="14.25" customHeight="1">
      <c r="A222" s="10">
        <v>45853</v>
      </c>
      <c r="B222" s="373" t="s">
        <v>31</v>
      </c>
      <c r="C222" s="372" t="s">
        <v>23</v>
      </c>
      <c r="D222" s="11">
        <v>100000</v>
      </c>
      <c r="E222" s="11">
        <v>0.65500000000000003</v>
      </c>
      <c r="F222" s="16">
        <v>0.64149999999999996</v>
      </c>
      <c r="G222" s="16">
        <v>0</v>
      </c>
      <c r="H222" s="13">
        <v>-350</v>
      </c>
      <c r="I222" s="13">
        <v>0</v>
      </c>
      <c r="J222" s="13">
        <v>-350</v>
      </c>
    </row>
    <row r="223" spans="1:10" ht="14.25" customHeight="1">
      <c r="A223" s="10">
        <v>45852</v>
      </c>
      <c r="B223" s="373" t="s">
        <v>32</v>
      </c>
      <c r="C223" s="372" t="s">
        <v>23</v>
      </c>
      <c r="D223" s="11">
        <v>100000</v>
      </c>
      <c r="E223" s="11">
        <v>1.7817000000000001</v>
      </c>
      <c r="F223" s="16">
        <v>1.7851999999999999</v>
      </c>
      <c r="G223" s="16">
        <v>0</v>
      </c>
      <c r="H223" s="14">
        <v>350</v>
      </c>
      <c r="I223" s="14">
        <v>0</v>
      </c>
      <c r="J223" s="14">
        <v>350</v>
      </c>
    </row>
    <row r="224" spans="1:10" ht="14.25" customHeight="1">
      <c r="A224" s="10">
        <v>45852</v>
      </c>
      <c r="B224" s="373" t="s">
        <v>13</v>
      </c>
      <c r="C224" s="372" t="s">
        <v>23</v>
      </c>
      <c r="D224" s="11">
        <v>100000</v>
      </c>
      <c r="E224" s="11">
        <v>2.0539999999999998</v>
      </c>
      <c r="F224" s="16">
        <v>2.0499999999999998</v>
      </c>
      <c r="G224" s="16">
        <v>0</v>
      </c>
      <c r="H224" s="13">
        <v>-400</v>
      </c>
      <c r="I224" s="13">
        <v>0</v>
      </c>
      <c r="J224" s="13">
        <v>-400</v>
      </c>
    </row>
    <row r="225" spans="1:10" ht="14.25" customHeight="1">
      <c r="A225" s="10">
        <v>45852</v>
      </c>
      <c r="B225" s="373" t="s">
        <v>15</v>
      </c>
      <c r="C225" s="372" t="s">
        <v>23</v>
      </c>
      <c r="D225" s="11">
        <v>100000</v>
      </c>
      <c r="E225" s="11">
        <v>1.5989</v>
      </c>
      <c r="F225" s="16">
        <v>1.6019000000000001</v>
      </c>
      <c r="G225" s="16">
        <v>0</v>
      </c>
      <c r="H225" s="14">
        <v>300</v>
      </c>
      <c r="I225" s="14">
        <v>0</v>
      </c>
      <c r="J225" s="14">
        <v>300</v>
      </c>
    </row>
    <row r="226" spans="1:10" ht="14.25" customHeight="1">
      <c r="A226" s="10">
        <v>45852</v>
      </c>
      <c r="B226" s="373" t="s">
        <v>18</v>
      </c>
      <c r="C226" s="372" t="s">
        <v>23</v>
      </c>
      <c r="D226" s="11">
        <v>1000</v>
      </c>
      <c r="E226" s="11">
        <v>198.55</v>
      </c>
      <c r="F226" s="16">
        <v>198.85</v>
      </c>
      <c r="G226" s="16">
        <v>0</v>
      </c>
      <c r="H226" s="14">
        <v>300</v>
      </c>
      <c r="I226" s="14">
        <v>0</v>
      </c>
      <c r="J226" s="14">
        <v>300</v>
      </c>
    </row>
    <row r="227" spans="1:10" ht="14.25" customHeight="1">
      <c r="A227" s="10">
        <v>45849</v>
      </c>
      <c r="B227" s="372" t="s">
        <v>27</v>
      </c>
      <c r="C227" s="372" t="s">
        <v>23</v>
      </c>
      <c r="D227" s="11">
        <v>100000</v>
      </c>
      <c r="E227" s="11">
        <v>2.2519999999999998</v>
      </c>
      <c r="F227" s="16">
        <v>2.2480000000000002</v>
      </c>
      <c r="G227" s="16">
        <v>0</v>
      </c>
      <c r="H227" s="13">
        <v>-400</v>
      </c>
      <c r="I227" s="13">
        <v>0</v>
      </c>
      <c r="J227" s="13">
        <v>-400</v>
      </c>
    </row>
    <row r="228" spans="1:10" ht="14.25" customHeight="1">
      <c r="A228" s="10">
        <v>45849</v>
      </c>
      <c r="B228" s="372" t="s">
        <v>28</v>
      </c>
      <c r="C228" s="372" t="s">
        <v>23</v>
      </c>
      <c r="D228" s="11">
        <v>100000</v>
      </c>
      <c r="E228" s="11">
        <v>1.9430000000000001</v>
      </c>
      <c r="F228" s="16">
        <v>1.9464999999999999</v>
      </c>
      <c r="G228" s="16">
        <v>0</v>
      </c>
      <c r="H228" s="14">
        <v>350</v>
      </c>
      <c r="I228" s="14">
        <v>0</v>
      </c>
      <c r="J228" s="14">
        <v>350</v>
      </c>
    </row>
    <row r="229" spans="1:10" ht="14.25" customHeight="1">
      <c r="A229" s="10">
        <v>45849</v>
      </c>
      <c r="B229" s="372" t="s">
        <v>32</v>
      </c>
      <c r="C229" s="372" t="s">
        <v>23</v>
      </c>
      <c r="D229" s="11">
        <v>100000</v>
      </c>
      <c r="E229" s="11">
        <v>1.7766999999999999</v>
      </c>
      <c r="F229" s="16">
        <v>1.7797000000000001</v>
      </c>
      <c r="G229" s="16">
        <v>0</v>
      </c>
      <c r="H229" s="14">
        <v>300</v>
      </c>
      <c r="I229" s="14">
        <v>0</v>
      </c>
      <c r="J229" s="14">
        <v>300</v>
      </c>
    </row>
    <row r="230" spans="1:10" ht="14.25" customHeight="1">
      <c r="A230" s="10">
        <v>45849</v>
      </c>
      <c r="B230" s="372" t="s">
        <v>15</v>
      </c>
      <c r="C230" s="372" t="s">
        <v>23</v>
      </c>
      <c r="D230" s="11">
        <v>100000</v>
      </c>
      <c r="E230" s="11">
        <v>1.6</v>
      </c>
      <c r="F230" s="16">
        <v>1.603</v>
      </c>
      <c r="G230" s="16">
        <v>0</v>
      </c>
      <c r="H230" s="14">
        <v>300</v>
      </c>
      <c r="I230" s="14">
        <v>0</v>
      </c>
      <c r="J230" s="14">
        <v>300</v>
      </c>
    </row>
    <row r="231" spans="1:10" ht="14.25" customHeight="1">
      <c r="A231" s="10">
        <v>45849</v>
      </c>
      <c r="B231" s="372" t="s">
        <v>35</v>
      </c>
      <c r="C231" s="369" t="s">
        <v>14</v>
      </c>
      <c r="D231" s="11">
        <v>1000</v>
      </c>
      <c r="E231" s="11">
        <v>146.80000000000001</v>
      </c>
      <c r="F231" s="16">
        <v>147.19999999999999</v>
      </c>
      <c r="G231" s="16">
        <v>0</v>
      </c>
      <c r="H231" s="13">
        <v>-400</v>
      </c>
      <c r="I231" s="13">
        <v>0</v>
      </c>
      <c r="J231" s="13">
        <v>-400</v>
      </c>
    </row>
    <row r="232" spans="1:10" ht="14.25" customHeight="1">
      <c r="A232" s="10">
        <v>45849</v>
      </c>
      <c r="B232" s="372" t="s">
        <v>18</v>
      </c>
      <c r="C232" s="369" t="s">
        <v>14</v>
      </c>
      <c r="D232" s="11">
        <v>1000</v>
      </c>
      <c r="E232" s="11">
        <v>199</v>
      </c>
      <c r="F232" s="16">
        <v>198.6</v>
      </c>
      <c r="G232" s="16">
        <v>0</v>
      </c>
      <c r="H232" s="14">
        <v>400</v>
      </c>
      <c r="I232" s="14">
        <v>0</v>
      </c>
      <c r="J232" s="14">
        <v>400</v>
      </c>
    </row>
    <row r="233" spans="1:10" ht="14.25" customHeight="1">
      <c r="A233" s="10">
        <v>45848</v>
      </c>
      <c r="B233" s="371" t="s">
        <v>21</v>
      </c>
      <c r="C233" s="369" t="s">
        <v>14</v>
      </c>
      <c r="D233" s="11">
        <v>100000</v>
      </c>
      <c r="E233" s="11">
        <v>1.1732</v>
      </c>
      <c r="F233" s="16">
        <v>1.1701999999999999</v>
      </c>
      <c r="G233" s="16">
        <v>0</v>
      </c>
      <c r="H233" s="14">
        <v>300</v>
      </c>
      <c r="I233" s="14">
        <v>0</v>
      </c>
      <c r="J233" s="14">
        <v>300</v>
      </c>
    </row>
    <row r="234" spans="1:10" ht="14.25" customHeight="1">
      <c r="A234" s="10">
        <v>45848</v>
      </c>
      <c r="B234" s="371" t="s">
        <v>19</v>
      </c>
      <c r="C234" s="371" t="s">
        <v>23</v>
      </c>
      <c r="D234" s="11">
        <v>1000</v>
      </c>
      <c r="E234" s="11">
        <v>107.11</v>
      </c>
      <c r="F234" s="16">
        <v>107.41</v>
      </c>
      <c r="G234" s="16">
        <v>0</v>
      </c>
      <c r="H234" s="14">
        <v>300</v>
      </c>
      <c r="I234" s="14">
        <v>0</v>
      </c>
      <c r="J234" s="14">
        <v>300</v>
      </c>
    </row>
    <row r="235" spans="1:10" ht="14.25" customHeight="1">
      <c r="A235" s="10">
        <v>45848</v>
      </c>
      <c r="B235" s="371" t="s">
        <v>15</v>
      </c>
      <c r="C235" s="371" t="s">
        <v>14</v>
      </c>
      <c r="D235" s="11">
        <v>100000</v>
      </c>
      <c r="E235" s="11">
        <v>1.6051</v>
      </c>
      <c r="F235" s="16">
        <v>1.6021000000000001</v>
      </c>
      <c r="G235" s="16">
        <v>0</v>
      </c>
      <c r="H235" s="14">
        <v>300</v>
      </c>
      <c r="I235" s="14">
        <v>0</v>
      </c>
      <c r="J235" s="14">
        <v>300</v>
      </c>
    </row>
    <row r="236" spans="1:10" ht="14.25" customHeight="1">
      <c r="A236" s="10">
        <v>45848</v>
      </c>
      <c r="B236" s="371" t="s">
        <v>18</v>
      </c>
      <c r="C236" s="371" t="s">
        <v>23</v>
      </c>
      <c r="D236" s="11">
        <v>1000</v>
      </c>
      <c r="E236" s="11">
        <v>199</v>
      </c>
      <c r="F236" s="16">
        <v>198.5</v>
      </c>
      <c r="G236" s="16">
        <v>0</v>
      </c>
      <c r="H236" s="13">
        <v>-500</v>
      </c>
      <c r="I236" s="13">
        <v>0</v>
      </c>
      <c r="J236" s="13">
        <v>-500</v>
      </c>
    </row>
    <row r="237" spans="1:10" ht="14.25" customHeight="1">
      <c r="A237" s="10">
        <v>45847</v>
      </c>
      <c r="B237" s="371" t="s">
        <v>35</v>
      </c>
      <c r="C237" s="369" t="s">
        <v>14</v>
      </c>
      <c r="D237" s="11">
        <v>1000</v>
      </c>
      <c r="E237" s="11">
        <v>146.44999999999999</v>
      </c>
      <c r="F237" s="16">
        <v>146.09</v>
      </c>
      <c r="G237" s="16">
        <v>0</v>
      </c>
      <c r="H237" s="14">
        <v>360</v>
      </c>
      <c r="I237" s="14">
        <v>0</v>
      </c>
      <c r="J237" s="14">
        <v>360</v>
      </c>
    </row>
    <row r="238" spans="1:10" ht="14.25" customHeight="1">
      <c r="A238" s="10">
        <v>45847</v>
      </c>
      <c r="B238" s="369" t="s">
        <v>34</v>
      </c>
      <c r="C238" s="371" t="s">
        <v>23</v>
      </c>
      <c r="D238" s="11">
        <v>100000</v>
      </c>
      <c r="E238" s="11">
        <v>1.8625</v>
      </c>
      <c r="F238" s="16">
        <v>1.8560000000000001</v>
      </c>
      <c r="G238" s="16">
        <v>0</v>
      </c>
      <c r="H238" s="14">
        <v>350</v>
      </c>
      <c r="I238" s="14">
        <v>0</v>
      </c>
      <c r="J238" s="14">
        <v>350</v>
      </c>
    </row>
    <row r="239" spans="1:10" ht="14.25" customHeight="1">
      <c r="A239" s="10">
        <v>45847</v>
      </c>
      <c r="B239" s="371" t="s">
        <v>16</v>
      </c>
      <c r="C239" s="369" t="s">
        <v>14</v>
      </c>
      <c r="D239" s="11">
        <v>1000</v>
      </c>
      <c r="E239" s="11">
        <v>88.01</v>
      </c>
      <c r="F239" s="16">
        <v>87.71</v>
      </c>
      <c r="G239" s="16">
        <v>0</v>
      </c>
      <c r="H239" s="14">
        <v>300</v>
      </c>
      <c r="I239" s="14">
        <v>0</v>
      </c>
      <c r="J239" s="14">
        <v>300</v>
      </c>
    </row>
    <row r="240" spans="1:10" ht="14.25" customHeight="1">
      <c r="A240" s="10">
        <v>45847</v>
      </c>
      <c r="B240" s="371" t="s">
        <v>22</v>
      </c>
      <c r="C240" s="369" t="s">
        <v>14</v>
      </c>
      <c r="D240" s="11">
        <v>1000</v>
      </c>
      <c r="E240" s="11">
        <v>183.96</v>
      </c>
      <c r="F240" s="16">
        <v>183.6</v>
      </c>
      <c r="G240" s="16">
        <v>0</v>
      </c>
      <c r="H240" s="14">
        <v>360</v>
      </c>
      <c r="I240" s="14">
        <v>0</v>
      </c>
      <c r="J240" s="14">
        <v>360</v>
      </c>
    </row>
    <row r="241" spans="1:10" ht="14.25" customHeight="1">
      <c r="A241" s="10">
        <v>45847</v>
      </c>
      <c r="B241" s="371" t="s">
        <v>32</v>
      </c>
      <c r="C241" s="371" t="s">
        <v>23</v>
      </c>
      <c r="D241" s="11">
        <v>100000</v>
      </c>
      <c r="E241" s="11">
        <v>1.7945</v>
      </c>
      <c r="F241" s="16">
        <v>1.7979000000000001</v>
      </c>
      <c r="G241" s="16">
        <v>0</v>
      </c>
      <c r="H241" s="14">
        <v>340</v>
      </c>
      <c r="I241" s="14">
        <v>0</v>
      </c>
      <c r="J241" s="14">
        <v>340</v>
      </c>
    </row>
    <row r="242" spans="1:10" ht="14.25" customHeight="1">
      <c r="A242" s="10">
        <v>45847</v>
      </c>
      <c r="B242" s="371" t="s">
        <v>13</v>
      </c>
      <c r="C242" s="371" t="s">
        <v>23</v>
      </c>
      <c r="D242" s="11">
        <v>100000</v>
      </c>
      <c r="E242" s="11">
        <v>2.0809000000000002</v>
      </c>
      <c r="F242" s="16">
        <v>2.0844</v>
      </c>
      <c r="G242" s="16">
        <v>0</v>
      </c>
      <c r="H242" s="14">
        <v>350</v>
      </c>
      <c r="I242" s="14">
        <v>0</v>
      </c>
      <c r="J242" s="14">
        <v>350</v>
      </c>
    </row>
    <row r="243" spans="1:10" ht="14.25" customHeight="1">
      <c r="A243" s="10">
        <v>45846</v>
      </c>
      <c r="B243" s="369" t="s">
        <v>25</v>
      </c>
      <c r="C243" s="368" t="s">
        <v>23</v>
      </c>
      <c r="D243" s="11">
        <v>100000</v>
      </c>
      <c r="E243" s="11">
        <v>0.79700000000000004</v>
      </c>
      <c r="F243" s="16">
        <v>0.79300000000000004</v>
      </c>
      <c r="G243" s="16">
        <v>0</v>
      </c>
      <c r="H243" s="13">
        <v>-400</v>
      </c>
      <c r="I243" s="13">
        <v>0</v>
      </c>
      <c r="J243" s="13">
        <v>-400</v>
      </c>
    </row>
    <row r="244" spans="1:10" ht="14.25" customHeight="1">
      <c r="A244" s="10">
        <v>45846</v>
      </c>
      <c r="B244" s="369" t="s">
        <v>27</v>
      </c>
      <c r="C244" s="369" t="s">
        <v>14</v>
      </c>
      <c r="D244" s="11">
        <v>100000</v>
      </c>
      <c r="E244" s="11">
        <v>2.2585000000000002</v>
      </c>
      <c r="F244" s="16">
        <v>2.2625000000000002</v>
      </c>
      <c r="G244" s="16">
        <v>0</v>
      </c>
      <c r="H244" s="13">
        <v>-400</v>
      </c>
      <c r="I244" s="13">
        <v>0</v>
      </c>
      <c r="J244" s="13">
        <v>-400</v>
      </c>
    </row>
    <row r="245" spans="1:10" ht="14.25" customHeight="1">
      <c r="A245" s="10">
        <v>45846</v>
      </c>
      <c r="B245" s="369" t="s">
        <v>27</v>
      </c>
      <c r="C245" s="369" t="s">
        <v>14</v>
      </c>
      <c r="D245" s="11">
        <v>100000</v>
      </c>
      <c r="E245" s="11">
        <v>2.2625999999999999</v>
      </c>
      <c r="F245" s="16">
        <v>2.2591000000000001</v>
      </c>
      <c r="G245" s="16">
        <v>0</v>
      </c>
      <c r="H245" s="14">
        <v>350</v>
      </c>
      <c r="I245" s="14">
        <v>0</v>
      </c>
      <c r="J245" s="14">
        <v>350</v>
      </c>
    </row>
    <row r="246" spans="1:10" ht="14.25" customHeight="1">
      <c r="A246" s="10">
        <v>45846</v>
      </c>
      <c r="B246" s="369" t="s">
        <v>34</v>
      </c>
      <c r="C246" s="369" t="s">
        <v>14</v>
      </c>
      <c r="D246" s="11">
        <v>100000</v>
      </c>
      <c r="E246" s="11">
        <v>1.8594999999999999</v>
      </c>
      <c r="F246" s="16">
        <v>1.8560000000000001</v>
      </c>
      <c r="G246" s="16">
        <v>0</v>
      </c>
      <c r="H246" s="14">
        <v>350</v>
      </c>
      <c r="I246" s="14">
        <v>0</v>
      </c>
      <c r="J246" s="14">
        <v>350</v>
      </c>
    </row>
    <row r="247" spans="1:10" ht="14.25" customHeight="1">
      <c r="A247" s="10">
        <v>45846</v>
      </c>
      <c r="B247" s="369" t="s">
        <v>30</v>
      </c>
      <c r="C247" s="369" t="s">
        <v>14</v>
      </c>
      <c r="D247" s="11">
        <v>100000</v>
      </c>
      <c r="E247" s="11">
        <v>1.3651</v>
      </c>
      <c r="F247" s="16">
        <v>1.3691</v>
      </c>
      <c r="G247" s="16">
        <v>0</v>
      </c>
      <c r="H247" s="13">
        <v>-400</v>
      </c>
      <c r="I247" s="13">
        <v>0</v>
      </c>
      <c r="J247" s="13">
        <v>-400</v>
      </c>
    </row>
    <row r="248" spans="1:10" ht="14.25" customHeight="1">
      <c r="A248" s="10">
        <v>45846</v>
      </c>
      <c r="B248" s="369" t="s">
        <v>32</v>
      </c>
      <c r="C248" s="368" t="s">
        <v>23</v>
      </c>
      <c r="D248" s="11">
        <v>100000</v>
      </c>
      <c r="E248" s="11">
        <v>1.7969999999999999</v>
      </c>
      <c r="F248" s="16">
        <v>1.792</v>
      </c>
      <c r="G248" s="16">
        <v>0</v>
      </c>
      <c r="H248" s="13">
        <v>-500</v>
      </c>
      <c r="I248" s="13">
        <v>0</v>
      </c>
      <c r="J248" s="13">
        <v>-500</v>
      </c>
    </row>
    <row r="249" spans="1:10" ht="14.25" customHeight="1">
      <c r="A249" s="10">
        <v>45845</v>
      </c>
      <c r="B249" s="369" t="s">
        <v>17</v>
      </c>
      <c r="C249" s="368" t="s">
        <v>23</v>
      </c>
      <c r="D249" s="11">
        <v>1000</v>
      </c>
      <c r="E249" s="11">
        <v>171</v>
      </c>
      <c r="F249" s="16">
        <v>171.35</v>
      </c>
      <c r="G249" s="16">
        <v>0</v>
      </c>
      <c r="H249" s="14">
        <v>350</v>
      </c>
      <c r="I249" s="14">
        <v>0</v>
      </c>
      <c r="J249" s="14">
        <v>350</v>
      </c>
    </row>
    <row r="250" spans="1:10" ht="14.25" customHeight="1">
      <c r="A250" s="10">
        <v>45845</v>
      </c>
      <c r="B250" s="369" t="s">
        <v>19</v>
      </c>
      <c r="C250" s="368" t="s">
        <v>23</v>
      </c>
      <c r="D250" s="11">
        <v>1000</v>
      </c>
      <c r="E250" s="11">
        <v>106.62</v>
      </c>
      <c r="F250" s="16">
        <v>106.92</v>
      </c>
      <c r="G250" s="16">
        <v>0</v>
      </c>
      <c r="H250" s="14">
        <v>300</v>
      </c>
      <c r="I250" s="14">
        <v>0</v>
      </c>
      <c r="J250" s="14">
        <v>300</v>
      </c>
    </row>
    <row r="251" spans="1:10" ht="14.25" customHeight="1">
      <c r="A251" s="10">
        <v>45845</v>
      </c>
      <c r="B251" s="369" t="s">
        <v>34</v>
      </c>
      <c r="C251" s="368" t="s">
        <v>23</v>
      </c>
      <c r="D251" s="11">
        <v>100000</v>
      </c>
      <c r="E251" s="11">
        <v>1.8605</v>
      </c>
      <c r="F251" s="370" t="s">
        <v>58</v>
      </c>
      <c r="G251" s="16">
        <v>0</v>
      </c>
      <c r="H251" s="13">
        <v>-400</v>
      </c>
      <c r="I251" s="13">
        <v>0</v>
      </c>
      <c r="J251" s="13">
        <v>-400</v>
      </c>
    </row>
    <row r="252" spans="1:10" ht="14.25" customHeight="1">
      <c r="A252" s="10">
        <v>45845</v>
      </c>
      <c r="B252" s="369" t="s">
        <v>18</v>
      </c>
      <c r="C252" s="368" t="s">
        <v>23</v>
      </c>
      <c r="D252" s="11">
        <v>1000</v>
      </c>
      <c r="E252" s="11">
        <v>197.64</v>
      </c>
      <c r="F252" s="16">
        <v>197.99</v>
      </c>
      <c r="G252" s="16">
        <v>0</v>
      </c>
      <c r="H252" s="14">
        <v>350</v>
      </c>
      <c r="I252" s="14">
        <v>0</v>
      </c>
      <c r="J252" s="14">
        <v>350</v>
      </c>
    </row>
    <row r="253" spans="1:10" ht="14.25" customHeight="1">
      <c r="A253" s="10">
        <v>45845</v>
      </c>
      <c r="B253" s="369" t="s">
        <v>35</v>
      </c>
      <c r="C253" s="368" t="s">
        <v>23</v>
      </c>
      <c r="D253" s="11">
        <v>1000</v>
      </c>
      <c r="E253" s="11">
        <v>145.38999999999999</v>
      </c>
      <c r="F253" s="16">
        <v>145.79</v>
      </c>
      <c r="G253" s="16">
        <v>0</v>
      </c>
      <c r="H253" s="14">
        <v>400</v>
      </c>
      <c r="I253" s="14">
        <v>0</v>
      </c>
      <c r="J253" s="14">
        <v>400</v>
      </c>
    </row>
    <row r="254" spans="1:10" ht="14.25" customHeight="1">
      <c r="A254" s="10">
        <v>45845</v>
      </c>
      <c r="B254" s="368" t="s">
        <v>13</v>
      </c>
      <c r="C254" s="368" t="s">
        <v>23</v>
      </c>
      <c r="D254" s="11">
        <v>100000</v>
      </c>
      <c r="E254" s="11">
        <v>2.0777999999999999</v>
      </c>
      <c r="F254" s="16">
        <v>2.0813000000000001</v>
      </c>
      <c r="G254" s="16">
        <v>0</v>
      </c>
      <c r="H254" s="14">
        <v>350</v>
      </c>
      <c r="I254" s="14">
        <v>0</v>
      </c>
      <c r="J254" s="14">
        <v>350</v>
      </c>
    </row>
    <row r="255" spans="1:10" ht="14.25" customHeight="1">
      <c r="A255" s="10">
        <v>45845</v>
      </c>
      <c r="B255" s="369" t="s">
        <v>33</v>
      </c>
      <c r="C255" s="369" t="s">
        <v>14</v>
      </c>
      <c r="D255" s="11">
        <v>100000</v>
      </c>
      <c r="E255" s="11">
        <v>0.59950000000000003</v>
      </c>
      <c r="F255" s="16">
        <v>0.60350000000000004</v>
      </c>
      <c r="G255" s="16">
        <v>0</v>
      </c>
      <c r="H255" s="13">
        <v>-400</v>
      </c>
      <c r="I255" s="13">
        <v>0</v>
      </c>
      <c r="J255" s="13">
        <v>-400</v>
      </c>
    </row>
    <row r="256" spans="1:10" ht="14.25" customHeight="1">
      <c r="A256" s="10">
        <v>45845</v>
      </c>
      <c r="B256" s="369" t="s">
        <v>30</v>
      </c>
      <c r="C256" s="368" t="s">
        <v>23</v>
      </c>
      <c r="D256" s="11">
        <v>100000</v>
      </c>
      <c r="E256" s="11">
        <v>1.3645</v>
      </c>
      <c r="F256" s="16">
        <v>1.3674999999999999</v>
      </c>
      <c r="G256" s="16">
        <v>0</v>
      </c>
      <c r="H256" s="14">
        <v>300</v>
      </c>
      <c r="I256" s="14">
        <v>0</v>
      </c>
      <c r="J256" s="14">
        <v>300</v>
      </c>
    </row>
    <row r="257" spans="1:10" ht="14.25" customHeight="1">
      <c r="A257" s="10">
        <v>45842</v>
      </c>
      <c r="B257" s="369" t="s">
        <v>15</v>
      </c>
      <c r="C257" s="368" t="s">
        <v>23</v>
      </c>
      <c r="D257" s="11">
        <v>100000</v>
      </c>
      <c r="E257" s="11">
        <v>1.6</v>
      </c>
      <c r="F257" s="16">
        <v>1.603</v>
      </c>
      <c r="G257" s="16">
        <v>0</v>
      </c>
      <c r="H257" s="14">
        <v>300</v>
      </c>
      <c r="I257" s="14">
        <v>0</v>
      </c>
      <c r="J257" s="14">
        <v>300</v>
      </c>
    </row>
    <row r="258" spans="1:10" ht="14.25" customHeight="1">
      <c r="A258" s="10">
        <v>45842</v>
      </c>
      <c r="B258" s="369" t="s">
        <v>29</v>
      </c>
      <c r="C258" s="369" t="s">
        <v>14</v>
      </c>
      <c r="D258" s="11">
        <v>1000</v>
      </c>
      <c r="E258" s="11">
        <v>94.66</v>
      </c>
      <c r="F258" s="16">
        <v>94.3</v>
      </c>
      <c r="G258" s="16">
        <v>0</v>
      </c>
      <c r="H258" s="14">
        <v>360</v>
      </c>
      <c r="I258" s="14">
        <v>0</v>
      </c>
      <c r="J258" s="14">
        <v>360</v>
      </c>
    </row>
    <row r="259" spans="1:10" ht="14.25" customHeight="1">
      <c r="A259" s="10">
        <v>45842</v>
      </c>
      <c r="B259" s="369" t="s">
        <v>13</v>
      </c>
      <c r="C259" s="368" t="s">
        <v>23</v>
      </c>
      <c r="D259" s="11">
        <v>100000</v>
      </c>
      <c r="E259" s="11">
        <v>2.0834000000000001</v>
      </c>
      <c r="F259" s="16">
        <v>2.0869</v>
      </c>
      <c r="G259" s="16">
        <v>0</v>
      </c>
      <c r="H259" s="14">
        <v>350</v>
      </c>
      <c r="I259" s="14">
        <v>0</v>
      </c>
      <c r="J259" s="14">
        <v>350</v>
      </c>
    </row>
    <row r="260" spans="1:10" ht="14.25" customHeight="1">
      <c r="A260" s="10">
        <v>45842</v>
      </c>
      <c r="B260" s="369" t="s">
        <v>19</v>
      </c>
      <c r="C260" s="369" t="s">
        <v>14</v>
      </c>
      <c r="D260" s="11">
        <v>1000</v>
      </c>
      <c r="E260" s="11">
        <v>106.32</v>
      </c>
      <c r="F260" s="16">
        <v>106.02</v>
      </c>
      <c r="G260" s="16">
        <v>0</v>
      </c>
      <c r="H260" s="14">
        <v>300</v>
      </c>
      <c r="I260" s="14">
        <v>0</v>
      </c>
      <c r="J260" s="14">
        <v>300</v>
      </c>
    </row>
    <row r="261" spans="1:10" ht="14.25" customHeight="1">
      <c r="A261" s="10">
        <v>45841</v>
      </c>
      <c r="B261" s="368" t="s">
        <v>13</v>
      </c>
      <c r="C261" s="368" t="s">
        <v>23</v>
      </c>
      <c r="D261" s="11">
        <v>100000</v>
      </c>
      <c r="E261" s="11">
        <v>2.0777999999999999</v>
      </c>
      <c r="F261" s="16">
        <v>2.0813000000000001</v>
      </c>
      <c r="G261" s="16">
        <v>0</v>
      </c>
      <c r="H261" s="14">
        <v>350</v>
      </c>
      <c r="I261" s="14">
        <v>0</v>
      </c>
      <c r="J261" s="14">
        <v>350</v>
      </c>
    </row>
    <row r="262" spans="1:10" ht="14.25" customHeight="1">
      <c r="A262" s="10">
        <v>45841</v>
      </c>
      <c r="B262" s="368" t="s">
        <v>38</v>
      </c>
      <c r="C262" s="368" t="s">
        <v>23</v>
      </c>
      <c r="D262" s="11">
        <v>100000</v>
      </c>
      <c r="E262" s="11">
        <v>1.0801000000000001</v>
      </c>
      <c r="F262" s="16">
        <v>1.0831</v>
      </c>
      <c r="G262" s="16">
        <v>0</v>
      </c>
      <c r="H262" s="14">
        <v>300</v>
      </c>
      <c r="I262" s="14">
        <v>0</v>
      </c>
      <c r="J262" s="14">
        <v>300</v>
      </c>
    </row>
    <row r="263" spans="1:10" ht="14.25" customHeight="1">
      <c r="A263" s="10">
        <v>45841</v>
      </c>
      <c r="B263" s="368" t="s">
        <v>34</v>
      </c>
      <c r="C263" s="368" t="s">
        <v>23</v>
      </c>
      <c r="D263" s="11">
        <v>100000</v>
      </c>
      <c r="E263" s="11">
        <v>1.8534999999999999</v>
      </c>
      <c r="F263" s="16">
        <v>1.857</v>
      </c>
      <c r="G263" s="16">
        <v>0</v>
      </c>
      <c r="H263" s="14">
        <v>350</v>
      </c>
      <c r="I263" s="14">
        <v>0</v>
      </c>
      <c r="J263" s="14">
        <v>350</v>
      </c>
    </row>
    <row r="264" spans="1:10" ht="14.25" customHeight="1">
      <c r="A264" s="10">
        <v>45841</v>
      </c>
      <c r="B264" s="368" t="s">
        <v>30</v>
      </c>
      <c r="C264" s="368" t="s">
        <v>23</v>
      </c>
      <c r="D264" s="11">
        <v>100000</v>
      </c>
      <c r="E264" s="11">
        <v>1.3597999999999999</v>
      </c>
      <c r="F264" s="16">
        <v>1.3628</v>
      </c>
      <c r="G264" s="16">
        <v>0</v>
      </c>
      <c r="H264" s="14">
        <v>300</v>
      </c>
      <c r="I264" s="14">
        <v>0</v>
      </c>
      <c r="J264" s="14">
        <v>300</v>
      </c>
    </row>
    <row r="265" spans="1:10" ht="14.25" customHeight="1">
      <c r="A265" s="10">
        <v>45841</v>
      </c>
      <c r="B265" s="368" t="s">
        <v>18</v>
      </c>
      <c r="C265" s="368" t="s">
        <v>23</v>
      </c>
      <c r="D265" s="11">
        <v>1000</v>
      </c>
      <c r="E265" s="11">
        <v>195.98</v>
      </c>
      <c r="F265" s="16">
        <v>197.37</v>
      </c>
      <c r="G265" s="16">
        <v>0</v>
      </c>
      <c r="H265" s="14">
        <v>390</v>
      </c>
      <c r="I265" s="14">
        <v>0</v>
      </c>
      <c r="J265" s="14">
        <v>390</v>
      </c>
    </row>
    <row r="266" spans="1:10" ht="14.25" customHeight="1">
      <c r="A266" s="10">
        <v>45840</v>
      </c>
      <c r="B266" s="368" t="s">
        <v>28</v>
      </c>
      <c r="C266" s="368" t="s">
        <v>14</v>
      </c>
      <c r="D266" s="11">
        <v>100000</v>
      </c>
      <c r="E266" s="11">
        <v>1.9415</v>
      </c>
      <c r="F266" s="16">
        <v>1.9375</v>
      </c>
      <c r="G266" s="16">
        <v>0</v>
      </c>
      <c r="H266" s="14">
        <v>400</v>
      </c>
      <c r="I266" s="14">
        <v>0</v>
      </c>
      <c r="J266" s="14">
        <v>400</v>
      </c>
    </row>
    <row r="267" spans="1:10" ht="14.25" customHeight="1">
      <c r="A267" s="10">
        <v>45840</v>
      </c>
      <c r="B267" s="368" t="s">
        <v>22</v>
      </c>
      <c r="C267" s="368" t="s">
        <v>23</v>
      </c>
      <c r="D267" s="11">
        <v>1000</v>
      </c>
      <c r="E267" s="11">
        <v>181.7</v>
      </c>
      <c r="F267" s="16">
        <v>182.1</v>
      </c>
      <c r="G267" s="16">
        <v>0</v>
      </c>
      <c r="H267" s="14">
        <v>400</v>
      </c>
      <c r="I267" s="14">
        <v>0</v>
      </c>
      <c r="J267" s="14">
        <v>400</v>
      </c>
    </row>
    <row r="268" spans="1:10" ht="14.25" customHeight="1">
      <c r="A268" s="10">
        <v>45840</v>
      </c>
      <c r="B268" s="368" t="s">
        <v>18</v>
      </c>
      <c r="C268" s="368" t="s">
        <v>23</v>
      </c>
      <c r="D268" s="11">
        <v>1000</v>
      </c>
      <c r="E268" s="11">
        <v>197.25</v>
      </c>
      <c r="F268" s="16">
        <v>196.74</v>
      </c>
      <c r="G268" s="16">
        <v>0</v>
      </c>
      <c r="H268" s="13">
        <v>-510</v>
      </c>
      <c r="I268" s="13">
        <v>0</v>
      </c>
      <c r="J268" s="13">
        <v>-510</v>
      </c>
    </row>
    <row r="269" spans="1:10" ht="14.25" customHeight="1">
      <c r="A269" s="10">
        <v>45840</v>
      </c>
      <c r="B269" s="368" t="s">
        <v>35</v>
      </c>
      <c r="C269" s="368" t="s">
        <v>23</v>
      </c>
      <c r="D269" s="11">
        <v>1000</v>
      </c>
      <c r="E269" s="11">
        <v>143.88</v>
      </c>
      <c r="F269" s="16">
        <v>144.28</v>
      </c>
      <c r="G269" s="16">
        <v>0</v>
      </c>
      <c r="H269" s="14">
        <v>400</v>
      </c>
      <c r="I269" s="14">
        <v>0</v>
      </c>
      <c r="J269" s="14">
        <v>400</v>
      </c>
    </row>
    <row r="270" spans="1:10" ht="14.25" customHeight="1">
      <c r="A270" s="10">
        <v>45839</v>
      </c>
      <c r="B270" s="368" t="s">
        <v>35</v>
      </c>
      <c r="C270" s="368" t="s">
        <v>14</v>
      </c>
      <c r="D270" s="11">
        <v>1000</v>
      </c>
      <c r="E270" s="11">
        <v>143.15</v>
      </c>
      <c r="F270" s="16">
        <v>142.75</v>
      </c>
      <c r="G270" s="16">
        <v>0</v>
      </c>
      <c r="H270" s="14">
        <v>400</v>
      </c>
      <c r="I270" s="14">
        <v>0</v>
      </c>
      <c r="J270" s="14">
        <v>400</v>
      </c>
    </row>
    <row r="271" spans="1:10" ht="14.25" customHeight="1">
      <c r="A271" s="10">
        <v>45839</v>
      </c>
      <c r="B271" s="368" t="s">
        <v>18</v>
      </c>
      <c r="C271" s="368" t="s">
        <v>14</v>
      </c>
      <c r="D271" s="11">
        <v>1000</v>
      </c>
      <c r="E271" s="11">
        <v>197</v>
      </c>
      <c r="F271" s="16">
        <v>196.6</v>
      </c>
      <c r="G271" s="16">
        <v>0</v>
      </c>
      <c r="H271" s="14">
        <v>400</v>
      </c>
      <c r="I271" s="14">
        <v>0</v>
      </c>
      <c r="J271" s="14">
        <v>400</v>
      </c>
    </row>
    <row r="272" spans="1:10" ht="14.25" customHeight="1">
      <c r="A272" s="10">
        <v>45839</v>
      </c>
      <c r="B272" s="368" t="s">
        <v>28</v>
      </c>
      <c r="C272" s="368" t="s">
        <v>23</v>
      </c>
      <c r="D272" s="11">
        <v>100000</v>
      </c>
      <c r="E272" s="11">
        <v>1.9325000000000001</v>
      </c>
      <c r="F272" s="16">
        <v>1.9365000000000001</v>
      </c>
      <c r="G272" s="16">
        <v>0</v>
      </c>
      <c r="H272" s="14">
        <v>400</v>
      </c>
      <c r="I272" s="14">
        <v>0</v>
      </c>
      <c r="J272" s="14">
        <v>400</v>
      </c>
    </row>
    <row r="273" spans="1:10" ht="14.25" customHeight="1">
      <c r="A273" s="10"/>
      <c r="B273" s="11"/>
      <c r="C273" s="11"/>
      <c r="D273" s="11"/>
      <c r="E273" s="11"/>
      <c r="F273" s="16"/>
      <c r="G273" s="16"/>
      <c r="H273" s="13"/>
      <c r="I273" s="13"/>
      <c r="J273" s="13"/>
    </row>
    <row r="274" spans="1:10" ht="14.25" customHeight="1">
      <c r="A274" s="10">
        <v>45838</v>
      </c>
      <c r="B274" s="368" t="s">
        <v>16</v>
      </c>
      <c r="C274" s="368" t="s">
        <v>14</v>
      </c>
      <c r="D274" s="11">
        <v>1000</v>
      </c>
      <c r="E274" s="11">
        <v>87.4</v>
      </c>
      <c r="F274" s="16">
        <v>87.1</v>
      </c>
      <c r="G274" s="16">
        <v>0</v>
      </c>
      <c r="H274" s="14">
        <v>300</v>
      </c>
      <c r="I274" s="14">
        <v>0</v>
      </c>
      <c r="J274" s="14">
        <v>300</v>
      </c>
    </row>
    <row r="275" spans="1:10" ht="14.25" customHeight="1">
      <c r="A275" s="10">
        <v>45838</v>
      </c>
      <c r="B275" s="368" t="s">
        <v>37</v>
      </c>
      <c r="C275" s="368" t="s">
        <v>14</v>
      </c>
      <c r="D275" s="11">
        <v>100000</v>
      </c>
      <c r="E275" s="11">
        <v>0.83</v>
      </c>
      <c r="F275" s="16">
        <v>0.82699999999999996</v>
      </c>
      <c r="G275" s="16">
        <v>0</v>
      </c>
      <c r="H275" s="14">
        <v>300</v>
      </c>
      <c r="I275" s="14">
        <v>0</v>
      </c>
      <c r="J275" s="14">
        <v>300</v>
      </c>
    </row>
    <row r="276" spans="1:10" ht="14.25" customHeight="1">
      <c r="A276" s="10">
        <v>45838</v>
      </c>
      <c r="B276" s="368" t="s">
        <v>32</v>
      </c>
      <c r="C276" s="368" t="s">
        <v>14</v>
      </c>
      <c r="D276" s="11">
        <v>100000</v>
      </c>
      <c r="E276" s="11">
        <v>1.7915000000000001</v>
      </c>
      <c r="F276" s="16">
        <v>1.788</v>
      </c>
      <c r="G276" s="16">
        <v>0</v>
      </c>
      <c r="H276" s="14">
        <v>350</v>
      </c>
      <c r="I276" s="14">
        <v>0</v>
      </c>
      <c r="J276" s="14">
        <v>350</v>
      </c>
    </row>
    <row r="277" spans="1:10" ht="14.25" customHeight="1">
      <c r="A277" s="10">
        <v>45838</v>
      </c>
      <c r="B277" s="368" t="s">
        <v>27</v>
      </c>
      <c r="C277" s="368" t="s">
        <v>14</v>
      </c>
      <c r="D277" s="11">
        <v>100000</v>
      </c>
      <c r="E277" s="11">
        <v>2.258</v>
      </c>
      <c r="F277" s="16">
        <v>2.2545000000000002</v>
      </c>
      <c r="G277" s="16">
        <v>0</v>
      </c>
      <c r="H277" s="14">
        <v>350</v>
      </c>
      <c r="I277" s="14">
        <v>0</v>
      </c>
      <c r="J277" s="14">
        <v>350</v>
      </c>
    </row>
    <row r="278" spans="1:10" ht="14.25" customHeight="1">
      <c r="A278" s="10">
        <v>45835</v>
      </c>
      <c r="B278" s="366" t="s">
        <v>32</v>
      </c>
      <c r="C278" s="366" t="s">
        <v>23</v>
      </c>
      <c r="D278" s="11">
        <v>100000</v>
      </c>
      <c r="E278" s="11">
        <v>1.7928999999999999</v>
      </c>
      <c r="F278" s="16">
        <v>1.7963</v>
      </c>
      <c r="G278" s="16">
        <v>0</v>
      </c>
      <c r="H278" s="14">
        <v>340</v>
      </c>
      <c r="I278" s="14">
        <v>0</v>
      </c>
      <c r="J278" s="14">
        <v>340</v>
      </c>
    </row>
    <row r="279" spans="1:10" ht="14.25" customHeight="1">
      <c r="A279" s="10">
        <v>45835</v>
      </c>
      <c r="B279" s="366" t="s">
        <v>31</v>
      </c>
      <c r="C279" s="366" t="s">
        <v>14</v>
      </c>
      <c r="D279" s="11">
        <v>100000</v>
      </c>
      <c r="E279" s="11">
        <v>0.65359999999999996</v>
      </c>
      <c r="F279" s="16">
        <v>0.65759999999999996</v>
      </c>
      <c r="G279" s="16">
        <v>0</v>
      </c>
      <c r="H279" s="13">
        <v>-400</v>
      </c>
      <c r="I279" s="13">
        <v>0</v>
      </c>
      <c r="J279" s="13">
        <v>-400</v>
      </c>
    </row>
    <row r="280" spans="1:10" ht="14.25" customHeight="1">
      <c r="A280" s="10">
        <v>45835</v>
      </c>
      <c r="B280" s="366" t="s">
        <v>22</v>
      </c>
      <c r="C280" s="366" t="s">
        <v>23</v>
      </c>
      <c r="D280" s="11">
        <v>1000</v>
      </c>
      <c r="E280" s="11">
        <v>181</v>
      </c>
      <c r="F280" s="16">
        <v>181.3</v>
      </c>
      <c r="G280" s="16">
        <v>0</v>
      </c>
      <c r="H280" s="14">
        <v>300</v>
      </c>
      <c r="I280" s="14">
        <v>0</v>
      </c>
      <c r="J280" s="14">
        <v>300</v>
      </c>
    </row>
    <row r="281" spans="1:10" ht="14.25" customHeight="1">
      <c r="A281" s="10">
        <v>45835</v>
      </c>
      <c r="B281" s="366" t="s">
        <v>30</v>
      </c>
      <c r="C281" s="366" t="s">
        <v>23</v>
      </c>
      <c r="D281" s="11">
        <v>100000</v>
      </c>
      <c r="E281" s="11">
        <v>1.3648</v>
      </c>
      <c r="F281" s="16">
        <v>1.3608</v>
      </c>
      <c r="G281" s="16">
        <v>0</v>
      </c>
      <c r="H281" s="13">
        <v>-400</v>
      </c>
      <c r="I281" s="13">
        <v>0</v>
      </c>
      <c r="J281" s="13">
        <v>-400</v>
      </c>
    </row>
    <row r="282" spans="1:10" ht="14.25" customHeight="1">
      <c r="A282" s="10">
        <v>45835</v>
      </c>
      <c r="B282" s="366" t="s">
        <v>15</v>
      </c>
      <c r="C282" s="366" t="s">
        <v>23</v>
      </c>
      <c r="D282" s="11">
        <v>100000</v>
      </c>
      <c r="E282" s="11">
        <v>1.5974999999999999</v>
      </c>
      <c r="F282" s="16">
        <v>1.6005</v>
      </c>
      <c r="G282" s="16">
        <v>0</v>
      </c>
      <c r="H282" s="14">
        <v>300</v>
      </c>
      <c r="I282" s="14">
        <v>0</v>
      </c>
      <c r="J282" s="14">
        <v>300</v>
      </c>
    </row>
    <row r="283" spans="1:10" ht="14.25" customHeight="1">
      <c r="A283" s="10">
        <v>45834</v>
      </c>
      <c r="B283" s="366" t="s">
        <v>34</v>
      </c>
      <c r="C283" s="366" t="s">
        <v>14</v>
      </c>
      <c r="D283" s="11">
        <v>100000</v>
      </c>
      <c r="E283" s="11">
        <v>1.8765000000000001</v>
      </c>
      <c r="F283" s="16">
        <v>1.8720000000000001</v>
      </c>
      <c r="G283" s="16">
        <v>0</v>
      </c>
      <c r="H283" s="14">
        <v>350</v>
      </c>
      <c r="I283" s="14">
        <v>0</v>
      </c>
      <c r="J283" s="14">
        <v>350</v>
      </c>
    </row>
    <row r="284" spans="1:10" ht="14.25" customHeight="1">
      <c r="A284" s="10">
        <v>45834</v>
      </c>
      <c r="B284" s="366" t="s">
        <v>13</v>
      </c>
      <c r="C284" s="366" t="s">
        <v>14</v>
      </c>
      <c r="D284" s="11">
        <v>100000</v>
      </c>
      <c r="E284" s="11">
        <v>2.0990000000000002</v>
      </c>
      <c r="F284" s="16">
        <v>2.0950000000000002</v>
      </c>
      <c r="G284" s="16">
        <v>0</v>
      </c>
      <c r="H284" s="14">
        <v>400</v>
      </c>
      <c r="I284" s="14">
        <v>0</v>
      </c>
      <c r="J284" s="14">
        <v>400</v>
      </c>
    </row>
    <row r="285" spans="1:10" ht="14.25" customHeight="1">
      <c r="A285" s="10">
        <v>45834</v>
      </c>
      <c r="B285" s="366" t="s">
        <v>20</v>
      </c>
      <c r="C285" s="365" t="s">
        <v>23</v>
      </c>
      <c r="D285" s="11">
        <v>100000</v>
      </c>
      <c r="E285" s="11">
        <v>1.3745000000000001</v>
      </c>
      <c r="F285" s="16">
        <v>1.3779999999999999</v>
      </c>
      <c r="G285" s="16">
        <v>0</v>
      </c>
      <c r="H285" s="14">
        <v>350</v>
      </c>
      <c r="I285" s="14">
        <v>0</v>
      </c>
      <c r="J285" s="14">
        <v>350</v>
      </c>
    </row>
    <row r="286" spans="1:10" ht="14.25" customHeight="1">
      <c r="A286" s="10">
        <v>45834</v>
      </c>
      <c r="B286" s="366" t="s">
        <v>19</v>
      </c>
      <c r="C286" s="366" t="s">
        <v>14</v>
      </c>
      <c r="D286" s="11">
        <v>1000</v>
      </c>
      <c r="E286" s="11">
        <v>105.2</v>
      </c>
      <c r="F286" s="16">
        <v>105.6</v>
      </c>
      <c r="G286" s="16">
        <v>0</v>
      </c>
      <c r="H286" s="13">
        <v>-400</v>
      </c>
      <c r="I286" s="13">
        <v>0</v>
      </c>
      <c r="J286" s="13">
        <v>-400</v>
      </c>
    </row>
    <row r="287" spans="1:10" ht="14.25" customHeight="1">
      <c r="A287" s="10">
        <v>45834</v>
      </c>
      <c r="B287" s="366" t="s">
        <v>35</v>
      </c>
      <c r="C287" s="366" t="s">
        <v>23</v>
      </c>
      <c r="D287" s="11">
        <v>1000</v>
      </c>
      <c r="E287" s="11">
        <v>144.85</v>
      </c>
      <c r="F287" s="16">
        <v>144.35</v>
      </c>
      <c r="G287" s="16">
        <v>0</v>
      </c>
      <c r="H287" s="13">
        <v>-500</v>
      </c>
      <c r="I287" s="13">
        <v>0</v>
      </c>
      <c r="J287" s="13">
        <v>-500</v>
      </c>
    </row>
    <row r="288" spans="1:10" ht="14.25" customHeight="1">
      <c r="A288" s="10">
        <v>45833</v>
      </c>
      <c r="B288" s="365" t="s">
        <v>13</v>
      </c>
      <c r="C288" s="364" t="s">
        <v>14</v>
      </c>
      <c r="D288" s="11">
        <v>100000</v>
      </c>
      <c r="E288" s="11">
        <v>2.0950000000000002</v>
      </c>
      <c r="F288" s="16">
        <v>2.0990000000000002</v>
      </c>
      <c r="G288" s="16">
        <v>0</v>
      </c>
      <c r="H288" s="13">
        <v>-400</v>
      </c>
      <c r="I288" s="13">
        <v>0</v>
      </c>
      <c r="J288" s="13">
        <v>-400</v>
      </c>
    </row>
    <row r="289" spans="1:10" ht="14.25" customHeight="1">
      <c r="A289" s="10">
        <v>45833</v>
      </c>
      <c r="B289" s="365" t="s">
        <v>17</v>
      </c>
      <c r="C289" s="365" t="s">
        <v>23</v>
      </c>
      <c r="D289" s="11">
        <v>1000</v>
      </c>
      <c r="E289" s="11">
        <v>168.6</v>
      </c>
      <c r="F289" s="16">
        <v>168.95</v>
      </c>
      <c r="G289" s="16">
        <v>0</v>
      </c>
      <c r="H289" s="14">
        <v>350</v>
      </c>
      <c r="I289" s="14">
        <v>0</v>
      </c>
      <c r="J289" s="14">
        <v>350</v>
      </c>
    </row>
    <row r="290" spans="1:10" ht="14.25" customHeight="1">
      <c r="A290" s="10">
        <v>45833</v>
      </c>
      <c r="B290" s="365" t="s">
        <v>19</v>
      </c>
      <c r="C290" s="365" t="s">
        <v>23</v>
      </c>
      <c r="D290" s="11">
        <v>1000</v>
      </c>
      <c r="E290" s="11">
        <v>105.7</v>
      </c>
      <c r="F290" s="16">
        <v>106.05</v>
      </c>
      <c r="G290" s="16">
        <v>0</v>
      </c>
      <c r="H290" s="14">
        <v>350</v>
      </c>
      <c r="I290" s="14">
        <v>0</v>
      </c>
      <c r="J290" s="14">
        <v>350</v>
      </c>
    </row>
    <row r="291" spans="1:10" ht="14.25" customHeight="1">
      <c r="A291" s="10">
        <v>45833</v>
      </c>
      <c r="B291" s="365" t="s">
        <v>22</v>
      </c>
      <c r="C291" s="365" t="s">
        <v>23</v>
      </c>
      <c r="D291" s="11">
        <v>1000</v>
      </c>
      <c r="E291" s="11">
        <v>180.2</v>
      </c>
      <c r="F291" s="16">
        <v>180.55</v>
      </c>
      <c r="G291" s="16">
        <v>0</v>
      </c>
      <c r="H291" s="14">
        <v>350</v>
      </c>
      <c r="I291" s="14">
        <v>0</v>
      </c>
      <c r="J291" s="14">
        <v>350</v>
      </c>
    </row>
    <row r="292" spans="1:10" ht="14.25" customHeight="1">
      <c r="A292" s="10">
        <v>45833</v>
      </c>
      <c r="B292" s="365" t="s">
        <v>35</v>
      </c>
      <c r="C292" s="364" t="s">
        <v>14</v>
      </c>
      <c r="D292" s="11">
        <v>1000</v>
      </c>
      <c r="E292" s="11">
        <v>145.08000000000001</v>
      </c>
      <c r="F292" s="16">
        <v>145.47999999999999</v>
      </c>
      <c r="G292" s="16">
        <v>0</v>
      </c>
      <c r="H292" s="14">
        <v>400</v>
      </c>
      <c r="I292" s="14">
        <v>0</v>
      </c>
      <c r="J292" s="14">
        <v>400</v>
      </c>
    </row>
    <row r="293" spans="1:10" ht="14.25" customHeight="1">
      <c r="A293" s="10">
        <v>45832</v>
      </c>
      <c r="B293" s="364" t="s">
        <v>32</v>
      </c>
      <c r="C293" s="364" t="s">
        <v>14</v>
      </c>
      <c r="D293" s="11">
        <v>100000</v>
      </c>
      <c r="E293" s="11">
        <v>1.782</v>
      </c>
      <c r="F293" s="16">
        <v>1.786</v>
      </c>
      <c r="G293" s="16">
        <v>0</v>
      </c>
      <c r="H293" s="13">
        <v>-400</v>
      </c>
      <c r="I293" s="13">
        <v>0</v>
      </c>
      <c r="J293" s="13">
        <v>-400</v>
      </c>
    </row>
    <row r="294" spans="1:10" ht="14.25" customHeight="1">
      <c r="A294" s="10">
        <v>45832</v>
      </c>
      <c r="B294" s="364" t="s">
        <v>33</v>
      </c>
      <c r="C294" s="361" t="s">
        <v>23</v>
      </c>
      <c r="D294" s="11">
        <v>100000</v>
      </c>
      <c r="E294" s="11">
        <v>0.60240000000000005</v>
      </c>
      <c r="F294" s="16">
        <v>0</v>
      </c>
      <c r="G294" s="16">
        <v>0</v>
      </c>
      <c r="H294" s="14">
        <v>0</v>
      </c>
      <c r="I294" s="14">
        <v>0</v>
      </c>
      <c r="J294" s="14">
        <v>0</v>
      </c>
    </row>
    <row r="295" spans="1:10" ht="14.25" customHeight="1">
      <c r="A295" s="10">
        <v>45832</v>
      </c>
      <c r="B295" s="364" t="s">
        <v>28</v>
      </c>
      <c r="C295" s="364" t="s">
        <v>14</v>
      </c>
      <c r="D295" s="11">
        <v>100000</v>
      </c>
      <c r="E295" s="11">
        <v>1.9285000000000001</v>
      </c>
      <c r="F295" s="16">
        <v>1.925</v>
      </c>
      <c r="G295" s="16">
        <v>0</v>
      </c>
      <c r="H295" s="14">
        <v>350</v>
      </c>
      <c r="I295" s="14">
        <v>0</v>
      </c>
      <c r="J295" s="14">
        <v>350</v>
      </c>
    </row>
    <row r="296" spans="1:10" ht="14.25" customHeight="1">
      <c r="A296" s="10">
        <v>45832</v>
      </c>
      <c r="B296" s="364" t="s">
        <v>27</v>
      </c>
      <c r="C296" s="364" t="s">
        <v>14</v>
      </c>
      <c r="D296" s="11">
        <v>100000</v>
      </c>
      <c r="E296" s="11">
        <v>2.2545000000000002</v>
      </c>
      <c r="F296" s="16">
        <v>2.2585000000000002</v>
      </c>
      <c r="G296" s="16">
        <v>0</v>
      </c>
      <c r="H296" s="13">
        <v>-400</v>
      </c>
      <c r="I296" s="13">
        <v>0</v>
      </c>
      <c r="J296" s="13">
        <v>-400</v>
      </c>
    </row>
    <row r="297" spans="1:10" ht="14.25" customHeight="1">
      <c r="A297" s="10">
        <v>45832</v>
      </c>
      <c r="B297" s="364" t="s">
        <v>26</v>
      </c>
      <c r="C297" s="361" t="s">
        <v>23</v>
      </c>
      <c r="D297" s="11">
        <v>100000</v>
      </c>
      <c r="E297" s="11">
        <v>0.94179999999999997</v>
      </c>
      <c r="F297" s="16">
        <v>0.93879999999999997</v>
      </c>
      <c r="G297" s="16">
        <v>0</v>
      </c>
      <c r="H297" s="14">
        <v>300</v>
      </c>
      <c r="I297" s="14">
        <v>0</v>
      </c>
      <c r="J297" s="14">
        <v>300</v>
      </c>
    </row>
    <row r="298" spans="1:10" ht="14.25" customHeight="1">
      <c r="A298" s="10">
        <v>45832</v>
      </c>
      <c r="B298" s="364" t="s">
        <v>17</v>
      </c>
      <c r="C298" s="364" t="s">
        <v>14</v>
      </c>
      <c r="D298" s="11">
        <v>1000</v>
      </c>
      <c r="E298" s="11">
        <v>168.62</v>
      </c>
      <c r="F298" s="16">
        <v>168.22</v>
      </c>
      <c r="G298" s="16">
        <v>0</v>
      </c>
      <c r="H298" s="14">
        <v>400</v>
      </c>
      <c r="I298" s="14">
        <v>0</v>
      </c>
      <c r="J298" s="14">
        <v>400</v>
      </c>
    </row>
    <row r="299" spans="1:10" ht="14.25" customHeight="1">
      <c r="A299" s="10">
        <v>45831</v>
      </c>
      <c r="B299" s="364" t="s">
        <v>28</v>
      </c>
      <c r="C299" s="361" t="s">
        <v>23</v>
      </c>
      <c r="D299" s="11">
        <v>100000</v>
      </c>
      <c r="E299" s="11">
        <v>1.9419999999999999</v>
      </c>
      <c r="F299" s="16">
        <v>1.9555</v>
      </c>
      <c r="G299" s="16">
        <v>0</v>
      </c>
      <c r="H299" s="14">
        <v>350</v>
      </c>
      <c r="I299" s="14">
        <v>0</v>
      </c>
      <c r="J299" s="14">
        <v>350</v>
      </c>
    </row>
    <row r="300" spans="1:10" ht="14.25" customHeight="1">
      <c r="A300" s="10">
        <v>45831</v>
      </c>
      <c r="B300" s="364" t="s">
        <v>35</v>
      </c>
      <c r="C300" s="361" t="s">
        <v>23</v>
      </c>
      <c r="D300" s="11">
        <v>1000</v>
      </c>
      <c r="E300" s="11">
        <v>147.69999999999999</v>
      </c>
      <c r="F300" s="16">
        <v>147.18</v>
      </c>
      <c r="G300" s="16">
        <v>0</v>
      </c>
      <c r="H300" s="13">
        <v>-520</v>
      </c>
      <c r="I300" s="13">
        <v>0</v>
      </c>
      <c r="J300" s="13">
        <v>-520</v>
      </c>
    </row>
    <row r="301" spans="1:10" ht="14.25" customHeight="1">
      <c r="A301" s="10">
        <v>45831</v>
      </c>
      <c r="B301" s="364" t="s">
        <v>18</v>
      </c>
      <c r="C301" s="361" t="s">
        <v>23</v>
      </c>
      <c r="D301" s="11">
        <v>1000</v>
      </c>
      <c r="E301" s="11">
        <v>197.85</v>
      </c>
      <c r="F301" s="16">
        <v>193.3</v>
      </c>
      <c r="G301" s="16">
        <v>0</v>
      </c>
      <c r="H301" s="13">
        <v>-550</v>
      </c>
      <c r="I301" s="13">
        <v>0</v>
      </c>
      <c r="J301" s="13">
        <v>-550</v>
      </c>
    </row>
    <row r="302" spans="1:10" ht="14.25" customHeight="1">
      <c r="A302" s="10">
        <v>45828</v>
      </c>
      <c r="B302" s="362" t="s">
        <v>34</v>
      </c>
      <c r="C302" s="362" t="s">
        <v>14</v>
      </c>
      <c r="D302" s="11">
        <v>100000</v>
      </c>
      <c r="E302" s="11">
        <v>1.8465</v>
      </c>
      <c r="F302" s="16">
        <v>1.8505</v>
      </c>
      <c r="G302" s="16">
        <v>0</v>
      </c>
      <c r="H302" s="13">
        <v>-400</v>
      </c>
      <c r="I302" s="13">
        <v>0</v>
      </c>
      <c r="J302" s="13">
        <v>-400</v>
      </c>
    </row>
    <row r="303" spans="1:10" ht="14.25" customHeight="1">
      <c r="A303" s="10">
        <v>45828</v>
      </c>
      <c r="B303" s="362" t="s">
        <v>18</v>
      </c>
      <c r="C303" s="362" t="s">
        <v>14</v>
      </c>
      <c r="D303" s="11">
        <v>1000</v>
      </c>
      <c r="E303" s="11">
        <v>195.9</v>
      </c>
      <c r="F303" s="16">
        <v>196.4</v>
      </c>
      <c r="G303" s="16">
        <v>0</v>
      </c>
      <c r="H303" s="13">
        <v>-500</v>
      </c>
      <c r="I303" s="13">
        <v>0</v>
      </c>
      <c r="J303" s="13">
        <v>-500</v>
      </c>
    </row>
    <row r="304" spans="1:10" ht="14.25" customHeight="1">
      <c r="A304" s="10">
        <v>45827</v>
      </c>
      <c r="B304" s="361" t="s">
        <v>19</v>
      </c>
      <c r="C304" s="361" t="s">
        <v>23</v>
      </c>
      <c r="D304" s="11">
        <v>1000</v>
      </c>
      <c r="E304" s="11">
        <v>106.15</v>
      </c>
      <c r="F304" s="16">
        <v>106.5</v>
      </c>
      <c r="G304" s="16">
        <v>0</v>
      </c>
      <c r="H304" s="14">
        <v>350</v>
      </c>
      <c r="I304" s="14">
        <v>0</v>
      </c>
      <c r="J304" s="14">
        <v>350</v>
      </c>
    </row>
    <row r="305" spans="1:10" ht="14.25" customHeight="1">
      <c r="A305" s="10">
        <v>45827</v>
      </c>
      <c r="B305" s="361" t="s">
        <v>25</v>
      </c>
      <c r="C305" s="361" t="s">
        <v>14</v>
      </c>
      <c r="D305" s="11">
        <v>100000</v>
      </c>
      <c r="E305" s="11">
        <v>0.8165</v>
      </c>
      <c r="F305" s="16">
        <v>0.81299999999999994</v>
      </c>
      <c r="G305" s="16">
        <v>0</v>
      </c>
      <c r="H305" s="14">
        <v>350</v>
      </c>
      <c r="I305" s="14">
        <v>0</v>
      </c>
      <c r="J305" s="14">
        <v>350</v>
      </c>
    </row>
    <row r="306" spans="1:10" ht="14.25" customHeight="1">
      <c r="A306" s="10">
        <v>45827</v>
      </c>
      <c r="B306" s="361" t="s">
        <v>34</v>
      </c>
      <c r="C306" s="361" t="s">
        <v>23</v>
      </c>
      <c r="D306" s="11">
        <v>100000</v>
      </c>
      <c r="E306" s="11">
        <v>1.8394999999999999</v>
      </c>
      <c r="F306" s="16">
        <v>1.843</v>
      </c>
      <c r="G306" s="16">
        <v>0</v>
      </c>
      <c r="H306" s="14">
        <v>350</v>
      </c>
      <c r="I306" s="14">
        <v>0</v>
      </c>
      <c r="J306" s="14">
        <v>350</v>
      </c>
    </row>
    <row r="307" spans="1:10" ht="14.25" customHeight="1">
      <c r="A307" s="10">
        <v>45827</v>
      </c>
      <c r="B307" s="361" t="s">
        <v>22</v>
      </c>
      <c r="C307" s="361" t="s">
        <v>23</v>
      </c>
      <c r="D307" s="11">
        <v>1000</v>
      </c>
      <c r="E307" s="11">
        <v>177.35</v>
      </c>
      <c r="F307" s="16">
        <v>177.7</v>
      </c>
      <c r="G307" s="16">
        <v>0</v>
      </c>
      <c r="H307" s="14">
        <v>350</v>
      </c>
      <c r="I307" s="14">
        <v>0</v>
      </c>
      <c r="J307" s="14">
        <v>350</v>
      </c>
    </row>
    <row r="308" spans="1:10" ht="14.25" customHeight="1">
      <c r="A308" s="10">
        <v>45827</v>
      </c>
      <c r="B308" s="361" t="s">
        <v>17</v>
      </c>
      <c r="C308" s="361" t="s">
        <v>23</v>
      </c>
      <c r="D308" s="11">
        <v>1000</v>
      </c>
      <c r="E308" s="11">
        <v>166.48</v>
      </c>
      <c r="F308" s="16">
        <v>166.88</v>
      </c>
      <c r="G308" s="16">
        <v>0</v>
      </c>
      <c r="H308" s="14">
        <v>400</v>
      </c>
      <c r="I308" s="14">
        <v>0</v>
      </c>
      <c r="J308" s="14">
        <v>400</v>
      </c>
    </row>
    <row r="309" spans="1:10" ht="14.25" customHeight="1">
      <c r="A309" s="10">
        <v>45827</v>
      </c>
      <c r="B309" s="361" t="s">
        <v>13</v>
      </c>
      <c r="C309" s="361" t="s">
        <v>23</v>
      </c>
      <c r="D309" s="11">
        <v>100000</v>
      </c>
      <c r="E309" s="11">
        <v>2.0708000000000002</v>
      </c>
      <c r="F309" s="16">
        <v>2.0743999999999998</v>
      </c>
      <c r="G309" s="16">
        <v>0</v>
      </c>
      <c r="H309" s="14">
        <v>360</v>
      </c>
      <c r="I309" s="14">
        <v>0</v>
      </c>
      <c r="J309" s="14">
        <v>360</v>
      </c>
    </row>
    <row r="310" spans="1:10" ht="14.25" customHeight="1">
      <c r="A310" s="10">
        <v>45827</v>
      </c>
      <c r="B310" s="361" t="s">
        <v>27</v>
      </c>
      <c r="C310" s="361" t="s">
        <v>23</v>
      </c>
      <c r="D310" s="11">
        <v>100000</v>
      </c>
      <c r="E310" s="11">
        <v>2.2385000000000002</v>
      </c>
      <c r="F310" s="16">
        <v>2.242</v>
      </c>
      <c r="G310" s="16">
        <v>0</v>
      </c>
      <c r="H310" s="14">
        <v>350</v>
      </c>
      <c r="I310" s="14">
        <v>0</v>
      </c>
      <c r="J310" s="14">
        <v>350</v>
      </c>
    </row>
    <row r="311" spans="1:10" ht="14.25" customHeight="1">
      <c r="A311" s="10">
        <v>45827</v>
      </c>
      <c r="B311" s="361" t="s">
        <v>18</v>
      </c>
      <c r="C311" s="361" t="s">
        <v>23</v>
      </c>
      <c r="D311" s="11">
        <v>1000</v>
      </c>
      <c r="E311" s="11">
        <v>194.45</v>
      </c>
      <c r="F311" s="16">
        <v>194.85</v>
      </c>
      <c r="G311" s="16">
        <v>0</v>
      </c>
      <c r="H311" s="14">
        <v>400</v>
      </c>
      <c r="I311" s="14">
        <v>0</v>
      </c>
      <c r="J311" s="14">
        <v>400</v>
      </c>
    </row>
    <row r="312" spans="1:10" ht="14.25" customHeight="1">
      <c r="A312" s="10">
        <v>45826</v>
      </c>
      <c r="B312" s="360" t="s">
        <v>16</v>
      </c>
      <c r="C312" s="359" t="s">
        <v>14</v>
      </c>
      <c r="D312" s="11">
        <v>1000</v>
      </c>
      <c r="E312" s="11">
        <v>87.22</v>
      </c>
      <c r="F312" s="16">
        <v>86.92</v>
      </c>
      <c r="G312" s="16">
        <v>0</v>
      </c>
      <c r="H312" s="14">
        <v>300</v>
      </c>
      <c r="I312" s="14">
        <v>0</v>
      </c>
      <c r="J312" s="14">
        <v>300</v>
      </c>
    </row>
    <row r="313" spans="1:10" ht="14.25" customHeight="1">
      <c r="A313" s="10">
        <v>45826</v>
      </c>
      <c r="B313" s="360" t="s">
        <v>19</v>
      </c>
      <c r="C313" s="359" t="s">
        <v>14</v>
      </c>
      <c r="D313" s="11">
        <v>1000</v>
      </c>
      <c r="E313" s="11">
        <v>106</v>
      </c>
      <c r="F313" s="16">
        <v>105.65</v>
      </c>
      <c r="G313" s="16">
        <v>0</v>
      </c>
      <c r="H313" s="14">
        <v>350</v>
      </c>
      <c r="I313" s="14">
        <v>0</v>
      </c>
      <c r="J313" s="14">
        <v>350</v>
      </c>
    </row>
    <row r="314" spans="1:10" ht="14.25" customHeight="1">
      <c r="A314" s="10">
        <v>45826</v>
      </c>
      <c r="B314" s="360" t="s">
        <v>13</v>
      </c>
      <c r="C314" s="360" t="s">
        <v>23</v>
      </c>
      <c r="D314" s="11">
        <v>100000</v>
      </c>
      <c r="E314" s="11">
        <v>2.0699999999999998</v>
      </c>
      <c r="F314" s="16">
        <v>2.0663999999999998</v>
      </c>
      <c r="G314" s="16">
        <v>0</v>
      </c>
      <c r="H314" s="13">
        <v>-360</v>
      </c>
      <c r="I314" s="13">
        <v>0</v>
      </c>
      <c r="J314" s="13">
        <v>-360</v>
      </c>
    </row>
    <row r="315" spans="1:10" ht="14.25" customHeight="1">
      <c r="A315" s="10">
        <v>45826</v>
      </c>
      <c r="B315" s="360" t="s">
        <v>34</v>
      </c>
      <c r="C315" s="360" t="s">
        <v>23</v>
      </c>
      <c r="D315" s="11">
        <v>100000</v>
      </c>
      <c r="E315" s="11">
        <v>1.8386</v>
      </c>
      <c r="F315" s="16">
        <v>1.8349</v>
      </c>
      <c r="G315" s="16">
        <v>0</v>
      </c>
      <c r="H315" s="13">
        <v>-370</v>
      </c>
      <c r="I315" s="13">
        <v>0</v>
      </c>
      <c r="J315" s="13">
        <v>-370</v>
      </c>
    </row>
    <row r="316" spans="1:10" ht="14.25" customHeight="1">
      <c r="A316" s="10">
        <v>45826</v>
      </c>
      <c r="B316" s="360" t="s">
        <v>21</v>
      </c>
      <c r="C316" s="360" t="s">
        <v>23</v>
      </c>
      <c r="D316" s="11">
        <v>100000</v>
      </c>
      <c r="E316" s="11">
        <v>1.1509</v>
      </c>
      <c r="F316" s="16">
        <v>1.1469</v>
      </c>
      <c r="G316" s="16">
        <v>0</v>
      </c>
      <c r="H316" s="13">
        <v>-400</v>
      </c>
      <c r="I316" s="13">
        <v>0</v>
      </c>
      <c r="J316" s="13">
        <v>-400</v>
      </c>
    </row>
    <row r="317" spans="1:10" ht="14.25" customHeight="1">
      <c r="A317" s="10">
        <v>45826</v>
      </c>
      <c r="B317" s="360" t="s">
        <v>18</v>
      </c>
      <c r="C317" s="359" t="s">
        <v>14</v>
      </c>
      <c r="D317" s="11">
        <v>1000</v>
      </c>
      <c r="E317" s="11">
        <v>194.9</v>
      </c>
      <c r="F317" s="16">
        <v>194.5</v>
      </c>
      <c r="G317" s="16">
        <v>0</v>
      </c>
      <c r="H317" s="14">
        <v>400</v>
      </c>
      <c r="I317" s="14">
        <v>0</v>
      </c>
      <c r="J317" s="14">
        <v>400</v>
      </c>
    </row>
    <row r="318" spans="1:10" ht="14.25" customHeight="1">
      <c r="A318" s="10">
        <v>45825</v>
      </c>
      <c r="B318" s="360" t="s">
        <v>28</v>
      </c>
      <c r="C318" s="359" t="s">
        <v>14</v>
      </c>
      <c r="D318" s="11">
        <v>100000</v>
      </c>
      <c r="E318" s="11">
        <v>1.9039999999999999</v>
      </c>
      <c r="F318" s="16">
        <v>1.9079999999999999</v>
      </c>
      <c r="G318" s="16">
        <v>0</v>
      </c>
      <c r="H318" s="13">
        <v>-400</v>
      </c>
      <c r="I318" s="13">
        <v>0</v>
      </c>
      <c r="J318" s="13">
        <v>-400</v>
      </c>
    </row>
    <row r="319" spans="1:10" ht="14.25" customHeight="1">
      <c r="A319" s="10">
        <v>45825</v>
      </c>
      <c r="B319" s="360" t="s">
        <v>17</v>
      </c>
      <c r="C319" s="359" t="s">
        <v>14</v>
      </c>
      <c r="D319" s="11">
        <v>1000</v>
      </c>
      <c r="E319" s="11">
        <v>167.1</v>
      </c>
      <c r="F319" s="16">
        <v>166.7</v>
      </c>
      <c r="G319" s="16">
        <v>0</v>
      </c>
      <c r="H319" s="14">
        <v>400</v>
      </c>
      <c r="I319" s="14">
        <v>0</v>
      </c>
      <c r="J319" s="14">
        <v>400</v>
      </c>
    </row>
    <row r="320" spans="1:10" ht="14.25" customHeight="1">
      <c r="A320" s="10">
        <v>45825</v>
      </c>
      <c r="B320" s="360" t="s">
        <v>16</v>
      </c>
      <c r="C320" s="359" t="s">
        <v>14</v>
      </c>
      <c r="D320" s="11">
        <v>1000</v>
      </c>
      <c r="E320" s="11">
        <v>87.85</v>
      </c>
      <c r="F320" s="16">
        <v>87.55</v>
      </c>
      <c r="G320" s="16">
        <v>0</v>
      </c>
      <c r="H320" s="14">
        <v>300</v>
      </c>
      <c r="I320" s="14">
        <v>0</v>
      </c>
      <c r="J320" s="14">
        <v>300</v>
      </c>
    </row>
    <row r="321" spans="1:10" ht="14.25" customHeight="1">
      <c r="A321" s="10">
        <v>45825</v>
      </c>
      <c r="B321" s="360" t="s">
        <v>26</v>
      </c>
      <c r="C321" s="360" t="s">
        <v>14</v>
      </c>
      <c r="D321" s="11">
        <v>100000</v>
      </c>
      <c r="E321" s="11">
        <v>0.94</v>
      </c>
      <c r="F321" s="16">
        <v>0.9365</v>
      </c>
      <c r="G321" s="16">
        <v>0</v>
      </c>
      <c r="H321" s="14">
        <v>350</v>
      </c>
      <c r="I321" s="14">
        <v>0</v>
      </c>
      <c r="J321" s="14">
        <v>350</v>
      </c>
    </row>
    <row r="322" spans="1:10" ht="14.25" customHeight="1">
      <c r="A322" s="10">
        <v>45825</v>
      </c>
      <c r="B322" s="360" t="s">
        <v>18</v>
      </c>
      <c r="C322" s="359" t="s">
        <v>14</v>
      </c>
      <c r="D322" s="11">
        <v>1000</v>
      </c>
      <c r="E322" s="11">
        <v>196.35</v>
      </c>
      <c r="F322" s="16">
        <v>195.95</v>
      </c>
      <c r="G322" s="16">
        <v>0</v>
      </c>
      <c r="H322" s="14">
        <v>400</v>
      </c>
      <c r="I322" s="14">
        <v>0</v>
      </c>
      <c r="J322" s="14">
        <v>400</v>
      </c>
    </row>
    <row r="323" spans="1:10" ht="14.25" customHeight="1">
      <c r="A323" s="10">
        <v>45824</v>
      </c>
      <c r="B323" s="359" t="s">
        <v>27</v>
      </c>
      <c r="C323" s="359" t="s">
        <v>14</v>
      </c>
      <c r="D323" s="11">
        <v>100000</v>
      </c>
      <c r="E323" s="11">
        <v>2.2440000000000002</v>
      </c>
      <c r="F323" s="16">
        <v>2.2404000000000002</v>
      </c>
      <c r="G323" s="16">
        <v>0</v>
      </c>
      <c r="H323" s="14">
        <v>360</v>
      </c>
      <c r="I323" s="14">
        <v>0</v>
      </c>
      <c r="J323" s="14">
        <v>360</v>
      </c>
    </row>
    <row r="324" spans="1:10" ht="14.25" customHeight="1">
      <c r="A324" s="10">
        <v>45824</v>
      </c>
      <c r="B324" s="359" t="s">
        <v>28</v>
      </c>
      <c r="C324" s="359" t="s">
        <v>14</v>
      </c>
      <c r="D324" s="11">
        <v>100000</v>
      </c>
      <c r="E324" s="11">
        <v>1.9119999999999999</v>
      </c>
      <c r="F324" s="16">
        <v>1.9084000000000001</v>
      </c>
      <c r="G324" s="16">
        <v>0</v>
      </c>
      <c r="H324" s="14">
        <v>360</v>
      </c>
      <c r="I324" s="14">
        <v>0</v>
      </c>
      <c r="J324" s="14">
        <v>360</v>
      </c>
    </row>
    <row r="325" spans="1:10" ht="14.25" customHeight="1">
      <c r="A325" s="10">
        <v>45824</v>
      </c>
      <c r="B325" s="359" t="s">
        <v>37</v>
      </c>
      <c r="C325" s="358" t="s">
        <v>23</v>
      </c>
      <c r="D325" s="11">
        <v>100000</v>
      </c>
      <c r="E325" s="11">
        <v>0.81989999999999996</v>
      </c>
      <c r="F325" s="16">
        <v>0.82350000000000001</v>
      </c>
      <c r="G325" s="16">
        <v>0</v>
      </c>
      <c r="H325" s="14">
        <v>360</v>
      </c>
      <c r="I325" s="14">
        <v>0</v>
      </c>
      <c r="J325" s="14">
        <v>360</v>
      </c>
    </row>
    <row r="326" spans="1:10" ht="14.25" customHeight="1">
      <c r="A326" s="10">
        <v>45824</v>
      </c>
      <c r="B326" s="359" t="s">
        <v>17</v>
      </c>
      <c r="C326" s="359" t="s">
        <v>14</v>
      </c>
      <c r="D326" s="11">
        <v>1000</v>
      </c>
      <c r="E326" s="11">
        <v>166.9</v>
      </c>
      <c r="F326" s="16">
        <v>166.5</v>
      </c>
      <c r="G326" s="16">
        <v>0</v>
      </c>
      <c r="H326" s="14">
        <v>400</v>
      </c>
      <c r="I326" s="14">
        <v>0</v>
      </c>
      <c r="J326" s="14">
        <v>400</v>
      </c>
    </row>
    <row r="327" spans="1:10" ht="14.25" customHeight="1">
      <c r="A327" s="10">
        <v>45824</v>
      </c>
      <c r="B327" s="359" t="s">
        <v>18</v>
      </c>
      <c r="C327" s="359" t="s">
        <v>14</v>
      </c>
      <c r="D327" s="11">
        <v>1000</v>
      </c>
      <c r="E327" s="11">
        <v>196.01</v>
      </c>
      <c r="F327" s="16">
        <v>195.65</v>
      </c>
      <c r="G327" s="16">
        <v>0</v>
      </c>
      <c r="H327" s="14">
        <v>360</v>
      </c>
      <c r="I327" s="14">
        <v>0</v>
      </c>
      <c r="J327" s="14">
        <v>360</v>
      </c>
    </row>
    <row r="328" spans="1:10" ht="14.25" customHeight="1">
      <c r="A328" s="10">
        <v>45824</v>
      </c>
      <c r="B328" s="359" t="s">
        <v>13</v>
      </c>
      <c r="C328" s="359" t="s">
        <v>14</v>
      </c>
      <c r="D328" s="11">
        <v>100000</v>
      </c>
      <c r="E328" s="11">
        <v>2.0872000000000002</v>
      </c>
      <c r="F328" s="16">
        <v>2.0836000000000001</v>
      </c>
      <c r="G328" s="16">
        <v>0</v>
      </c>
      <c r="H328" s="14">
        <v>360</v>
      </c>
      <c r="I328" s="14">
        <v>0</v>
      </c>
      <c r="J328" s="14">
        <v>360</v>
      </c>
    </row>
    <row r="329" spans="1:10" ht="14.25" customHeight="1">
      <c r="A329" s="10">
        <v>45821</v>
      </c>
      <c r="B329" s="358" t="s">
        <v>35</v>
      </c>
      <c r="C329" s="358" t="s">
        <v>23</v>
      </c>
      <c r="D329" s="11">
        <v>1000</v>
      </c>
      <c r="E329" s="11">
        <v>143.93</v>
      </c>
      <c r="F329" s="16">
        <v>144.33000000000001</v>
      </c>
      <c r="G329" s="16">
        <v>0</v>
      </c>
      <c r="H329" s="14">
        <v>400</v>
      </c>
      <c r="I329" s="14">
        <v>0</v>
      </c>
      <c r="J329" s="14">
        <v>400</v>
      </c>
    </row>
    <row r="330" spans="1:10" ht="14.25" customHeight="1">
      <c r="A330" s="10">
        <v>45821</v>
      </c>
      <c r="B330" s="358" t="s">
        <v>29</v>
      </c>
      <c r="C330" s="358" t="s">
        <v>23</v>
      </c>
      <c r="D330" s="11">
        <v>1000</v>
      </c>
      <c r="E330" s="11">
        <v>93.17</v>
      </c>
      <c r="F330" s="16">
        <v>93.51</v>
      </c>
      <c r="G330" s="16">
        <v>0</v>
      </c>
      <c r="H330" s="14">
        <v>340</v>
      </c>
      <c r="I330" s="14">
        <v>0</v>
      </c>
      <c r="J330" s="14">
        <v>340</v>
      </c>
    </row>
    <row r="331" spans="1:10" ht="14.25" customHeight="1">
      <c r="A331" s="10">
        <v>45821</v>
      </c>
      <c r="B331" s="358" t="s">
        <v>38</v>
      </c>
      <c r="C331" s="358" t="s">
        <v>23</v>
      </c>
      <c r="D331" s="11">
        <v>100000</v>
      </c>
      <c r="E331" s="11">
        <v>1.099</v>
      </c>
      <c r="F331" s="16">
        <v>1.1020000000000001</v>
      </c>
      <c r="G331" s="16">
        <v>0</v>
      </c>
      <c r="H331" s="14">
        <v>300</v>
      </c>
      <c r="I331" s="14">
        <v>0</v>
      </c>
      <c r="J331" s="14">
        <v>300</v>
      </c>
    </row>
    <row r="332" spans="1:10" ht="14.25" customHeight="1">
      <c r="A332" s="10">
        <v>45821</v>
      </c>
      <c r="B332" s="358" t="s">
        <v>17</v>
      </c>
      <c r="C332" s="358" t="s">
        <v>23</v>
      </c>
      <c r="D332" s="11">
        <v>1000</v>
      </c>
      <c r="E332" s="11">
        <v>165.78</v>
      </c>
      <c r="F332" s="16">
        <v>166.13</v>
      </c>
      <c r="G332" s="16">
        <v>0</v>
      </c>
      <c r="H332" s="14">
        <v>350</v>
      </c>
      <c r="I332" s="14">
        <v>0</v>
      </c>
      <c r="J332" s="14">
        <v>350</v>
      </c>
    </row>
    <row r="333" spans="1:10" ht="14.25" customHeight="1">
      <c r="A333" s="10">
        <v>45821</v>
      </c>
      <c r="B333" s="358" t="s">
        <v>18</v>
      </c>
      <c r="C333" s="358" t="s">
        <v>23</v>
      </c>
      <c r="D333" s="11">
        <v>1000</v>
      </c>
      <c r="E333" s="11">
        <v>194.44</v>
      </c>
      <c r="F333" s="16">
        <v>194.79</v>
      </c>
      <c r="G333" s="16">
        <v>0</v>
      </c>
      <c r="H333" s="14">
        <v>350</v>
      </c>
      <c r="I333" s="14">
        <v>0</v>
      </c>
      <c r="J333" s="14">
        <v>350</v>
      </c>
    </row>
    <row r="334" spans="1:10" ht="14.25" customHeight="1">
      <c r="A334" s="10">
        <v>45821</v>
      </c>
      <c r="B334" s="358" t="s">
        <v>25</v>
      </c>
      <c r="C334" s="358" t="s">
        <v>23</v>
      </c>
      <c r="D334" s="11">
        <v>100000</v>
      </c>
      <c r="E334" s="11">
        <v>0.81</v>
      </c>
      <c r="F334" s="16">
        <v>0.81299999999999994</v>
      </c>
      <c r="G334" s="16">
        <v>0</v>
      </c>
      <c r="H334" s="14">
        <v>300</v>
      </c>
      <c r="I334" s="14">
        <v>0</v>
      </c>
      <c r="J334" s="14">
        <v>300</v>
      </c>
    </row>
    <row r="335" spans="1:10" ht="14.25" customHeight="1">
      <c r="A335" s="10">
        <v>45820</v>
      </c>
      <c r="B335" s="357" t="s">
        <v>16</v>
      </c>
      <c r="C335" s="355" t="s">
        <v>23</v>
      </c>
      <c r="D335" s="11">
        <v>100000</v>
      </c>
      <c r="E335" s="11">
        <v>1000</v>
      </c>
      <c r="F335" s="16">
        <v>86.94</v>
      </c>
      <c r="G335" s="16">
        <v>86.48</v>
      </c>
      <c r="H335" s="13">
        <v>-460</v>
      </c>
      <c r="I335" s="13">
        <v>0</v>
      </c>
      <c r="J335" s="13">
        <v>-460</v>
      </c>
    </row>
    <row r="336" spans="1:10" ht="14.25" customHeight="1">
      <c r="A336" s="10">
        <v>45820</v>
      </c>
      <c r="B336" s="357" t="s">
        <v>27</v>
      </c>
      <c r="C336" s="357" t="s">
        <v>14</v>
      </c>
      <c r="D336" s="11">
        <v>100000</v>
      </c>
      <c r="E336" s="11">
        <v>2.2465000000000002</v>
      </c>
      <c r="F336" s="16">
        <v>2.2429999999999999</v>
      </c>
      <c r="G336" s="16">
        <v>0</v>
      </c>
      <c r="H336" s="14">
        <v>350</v>
      </c>
      <c r="I336" s="14">
        <v>0</v>
      </c>
      <c r="J336" s="14">
        <v>350</v>
      </c>
    </row>
    <row r="337" spans="1:10" ht="14.25" customHeight="1">
      <c r="A337" s="10">
        <v>45820</v>
      </c>
      <c r="B337" s="357" t="s">
        <v>20</v>
      </c>
      <c r="C337" s="357" t="s">
        <v>14</v>
      </c>
      <c r="D337" s="11">
        <v>100000</v>
      </c>
      <c r="E337" s="11">
        <v>1.1365000000000001</v>
      </c>
      <c r="F337" s="16">
        <v>1.1335</v>
      </c>
      <c r="G337" s="16">
        <v>0</v>
      </c>
      <c r="H337" s="14">
        <v>300</v>
      </c>
      <c r="I337" s="14">
        <v>0</v>
      </c>
      <c r="J337" s="14">
        <v>300</v>
      </c>
    </row>
    <row r="338" spans="1:10" ht="14.25" customHeight="1">
      <c r="A338" s="10">
        <v>45820</v>
      </c>
      <c r="B338" s="357" t="s">
        <v>13</v>
      </c>
      <c r="C338" s="357" t="s">
        <v>14</v>
      </c>
      <c r="D338" s="11">
        <v>100000</v>
      </c>
      <c r="E338" s="11">
        <v>2.0874999999999999</v>
      </c>
      <c r="F338" s="16">
        <v>2.0840000000000001</v>
      </c>
      <c r="G338" s="16">
        <v>0</v>
      </c>
      <c r="H338" s="14">
        <v>350</v>
      </c>
      <c r="I338" s="14">
        <v>0</v>
      </c>
      <c r="J338" s="14">
        <v>350</v>
      </c>
    </row>
    <row r="339" spans="1:10" ht="14.25" customHeight="1">
      <c r="A339" s="10">
        <v>45820</v>
      </c>
      <c r="B339" s="357" t="s">
        <v>18</v>
      </c>
      <c r="C339" s="357" t="s">
        <v>14</v>
      </c>
      <c r="D339" s="11">
        <v>1000</v>
      </c>
      <c r="E339" s="11">
        <v>195.4</v>
      </c>
      <c r="F339" s="16">
        <v>195.05</v>
      </c>
      <c r="G339" s="16">
        <v>0</v>
      </c>
      <c r="H339" s="14">
        <v>350</v>
      </c>
      <c r="I339" s="14">
        <v>0</v>
      </c>
      <c r="J339" s="14">
        <v>350</v>
      </c>
    </row>
    <row r="340" spans="1:10" ht="14.25" customHeight="1">
      <c r="A340" s="10">
        <v>45819</v>
      </c>
      <c r="B340" s="357" t="s">
        <v>22</v>
      </c>
      <c r="C340" s="357" t="s">
        <v>14</v>
      </c>
      <c r="D340" s="11">
        <v>1000</v>
      </c>
      <c r="E340" s="11">
        <v>176.35</v>
      </c>
      <c r="F340" s="16">
        <v>176.01</v>
      </c>
      <c r="G340" s="16">
        <v>0</v>
      </c>
      <c r="H340" s="14">
        <v>340</v>
      </c>
      <c r="I340" s="14">
        <v>0</v>
      </c>
      <c r="J340" s="14">
        <v>340</v>
      </c>
    </row>
    <row r="341" spans="1:10" ht="14.25" customHeight="1">
      <c r="A341" s="10">
        <v>45819</v>
      </c>
      <c r="B341" s="357" t="s">
        <v>19</v>
      </c>
      <c r="C341" s="357" t="s">
        <v>14</v>
      </c>
      <c r="D341" s="11">
        <v>1000</v>
      </c>
      <c r="E341" s="11">
        <v>105.85</v>
      </c>
      <c r="F341" s="16">
        <v>105.5</v>
      </c>
      <c r="G341" s="16">
        <v>0</v>
      </c>
      <c r="H341" s="14">
        <v>350</v>
      </c>
      <c r="I341" s="14">
        <v>0</v>
      </c>
      <c r="J341" s="14">
        <v>350</v>
      </c>
    </row>
    <row r="342" spans="1:10" ht="14.25" customHeight="1">
      <c r="A342" s="10">
        <v>45819</v>
      </c>
      <c r="B342" s="357" t="s">
        <v>13</v>
      </c>
      <c r="C342" s="355" t="s">
        <v>23</v>
      </c>
      <c r="D342" s="11">
        <v>100000</v>
      </c>
      <c r="E342" s="11">
        <v>2.0750000000000002</v>
      </c>
      <c r="F342" s="16">
        <v>2.0710000000000002</v>
      </c>
      <c r="G342" s="16">
        <v>0</v>
      </c>
      <c r="H342" s="13">
        <v>-400</v>
      </c>
      <c r="I342" s="13">
        <v>0</v>
      </c>
      <c r="J342" s="13">
        <v>-400</v>
      </c>
    </row>
    <row r="343" spans="1:10" ht="14.25" customHeight="1">
      <c r="A343" s="10">
        <v>45819</v>
      </c>
      <c r="B343" s="357" t="s">
        <v>28</v>
      </c>
      <c r="C343" s="355" t="s">
        <v>23</v>
      </c>
      <c r="D343" s="11">
        <v>100000</v>
      </c>
      <c r="E343" s="11">
        <v>1.8939999999999999</v>
      </c>
      <c r="F343" s="16">
        <v>1.8975</v>
      </c>
      <c r="G343" s="16">
        <v>0</v>
      </c>
      <c r="H343" s="14">
        <v>350</v>
      </c>
      <c r="I343" s="14">
        <v>0</v>
      </c>
      <c r="J343" s="14">
        <v>350</v>
      </c>
    </row>
    <row r="344" spans="1:10" ht="14.25" customHeight="1">
      <c r="A344" s="10">
        <v>45819</v>
      </c>
      <c r="B344" s="357" t="s">
        <v>34</v>
      </c>
      <c r="C344" s="355" t="s">
        <v>23</v>
      </c>
      <c r="D344" s="11">
        <v>100000</v>
      </c>
      <c r="E344" s="11">
        <v>1.8448</v>
      </c>
      <c r="F344" s="16">
        <v>1.8483000000000001</v>
      </c>
      <c r="G344" s="16">
        <v>0</v>
      </c>
      <c r="H344" s="14">
        <v>350</v>
      </c>
      <c r="I344" s="14">
        <v>0</v>
      </c>
      <c r="J344" s="14">
        <v>350</v>
      </c>
    </row>
    <row r="345" spans="1:10" ht="14.25" customHeight="1">
      <c r="A345" s="10">
        <v>45818</v>
      </c>
      <c r="B345" s="355" t="s">
        <v>28</v>
      </c>
      <c r="C345" s="355" t="s">
        <v>23</v>
      </c>
      <c r="D345" s="11">
        <v>100000</v>
      </c>
      <c r="E345" s="11">
        <v>1.8898999999999999</v>
      </c>
      <c r="F345" s="16">
        <v>1.8934</v>
      </c>
      <c r="G345" s="16">
        <v>0</v>
      </c>
      <c r="H345" s="14">
        <v>350</v>
      </c>
      <c r="I345" s="14">
        <v>0</v>
      </c>
      <c r="J345" s="14">
        <v>350</v>
      </c>
    </row>
    <row r="346" spans="1:10" ht="14.25" customHeight="1">
      <c r="A346" s="10">
        <v>45818</v>
      </c>
      <c r="B346" s="356" t="s">
        <v>27</v>
      </c>
      <c r="C346" s="356" t="s">
        <v>14</v>
      </c>
      <c r="D346" s="11">
        <v>100000</v>
      </c>
      <c r="E346" s="11">
        <v>2.2330000000000001</v>
      </c>
      <c r="F346" s="16">
        <v>2.23</v>
      </c>
      <c r="G346" s="16">
        <v>0</v>
      </c>
      <c r="H346" s="14">
        <v>300</v>
      </c>
      <c r="I346" s="14">
        <v>0</v>
      </c>
      <c r="J346" s="14">
        <v>300</v>
      </c>
    </row>
    <row r="347" spans="1:10" ht="14.25" customHeight="1">
      <c r="A347" s="10">
        <v>45818</v>
      </c>
      <c r="B347" s="356" t="s">
        <v>20</v>
      </c>
      <c r="C347" s="356" t="s">
        <v>14</v>
      </c>
      <c r="D347" s="11">
        <v>100000</v>
      </c>
      <c r="E347" s="11">
        <v>1.35</v>
      </c>
      <c r="F347" s="16">
        <v>1.347</v>
      </c>
      <c r="G347" s="16">
        <v>0</v>
      </c>
      <c r="H347" s="14">
        <v>300</v>
      </c>
      <c r="I347" s="14">
        <v>0</v>
      </c>
      <c r="J347" s="14">
        <v>300</v>
      </c>
    </row>
    <row r="348" spans="1:10" ht="14.25" customHeight="1">
      <c r="A348" s="10">
        <v>45818</v>
      </c>
      <c r="B348" s="356" t="s">
        <v>17</v>
      </c>
      <c r="C348" s="356" t="s">
        <v>14</v>
      </c>
      <c r="D348" s="11">
        <v>1000</v>
      </c>
      <c r="E348" s="11">
        <v>164.9</v>
      </c>
      <c r="F348" s="16">
        <v>165.3</v>
      </c>
      <c r="G348" s="16">
        <v>0</v>
      </c>
      <c r="H348" s="14">
        <v>400</v>
      </c>
      <c r="I348" s="14">
        <v>0</v>
      </c>
      <c r="J348" s="14">
        <v>400</v>
      </c>
    </row>
    <row r="349" spans="1:10" ht="14.25" customHeight="1">
      <c r="A349" s="10">
        <v>45817</v>
      </c>
      <c r="B349" s="356" t="s">
        <v>17</v>
      </c>
      <c r="C349" s="356" t="s">
        <v>14</v>
      </c>
      <c r="D349" s="11">
        <v>1000</v>
      </c>
      <c r="E349" s="11">
        <v>164.85</v>
      </c>
      <c r="F349" s="16">
        <v>165.3</v>
      </c>
      <c r="G349" s="16">
        <v>0</v>
      </c>
      <c r="H349" s="13">
        <v>-450</v>
      </c>
      <c r="I349" s="13">
        <v>0</v>
      </c>
      <c r="J349" s="13">
        <v>-450</v>
      </c>
    </row>
    <row r="350" spans="1:10" ht="14.25" customHeight="1">
      <c r="A350" s="10">
        <v>45817</v>
      </c>
      <c r="B350" s="356" t="s">
        <v>19</v>
      </c>
      <c r="C350" s="356" t="s">
        <v>14</v>
      </c>
      <c r="D350" s="11">
        <v>1000</v>
      </c>
      <c r="E350" s="11">
        <v>105.45</v>
      </c>
      <c r="F350" s="16">
        <v>0</v>
      </c>
      <c r="G350" s="16">
        <v>0</v>
      </c>
      <c r="H350" s="14">
        <v>0</v>
      </c>
      <c r="I350" s="14">
        <v>0</v>
      </c>
      <c r="J350" s="14">
        <v>0</v>
      </c>
    </row>
    <row r="351" spans="1:10" ht="14.25" customHeight="1">
      <c r="A351" s="10">
        <v>45814</v>
      </c>
      <c r="B351" s="356" t="s">
        <v>13</v>
      </c>
      <c r="C351" s="356" t="s">
        <v>14</v>
      </c>
      <c r="D351" s="11">
        <v>100000</v>
      </c>
      <c r="E351" s="11">
        <v>2.0834999999999999</v>
      </c>
      <c r="F351" s="16">
        <v>2.08</v>
      </c>
      <c r="G351" s="16">
        <v>0</v>
      </c>
      <c r="H351" s="14">
        <v>350</v>
      </c>
      <c r="I351" s="14">
        <v>0</v>
      </c>
      <c r="J351" s="14">
        <v>350</v>
      </c>
    </row>
    <row r="352" spans="1:10" ht="14.25" customHeight="1">
      <c r="A352" s="10">
        <v>45814</v>
      </c>
      <c r="B352" s="356" t="s">
        <v>17</v>
      </c>
      <c r="C352" s="356" t="s">
        <v>14</v>
      </c>
      <c r="D352" s="11">
        <v>1000</v>
      </c>
      <c r="E352" s="11">
        <v>164.45</v>
      </c>
      <c r="F352" s="16">
        <v>164.1</v>
      </c>
      <c r="G352" s="16">
        <v>0</v>
      </c>
      <c r="H352" s="14">
        <v>350</v>
      </c>
      <c r="I352" s="14">
        <v>0</v>
      </c>
      <c r="J352" s="14">
        <v>350</v>
      </c>
    </row>
    <row r="353" spans="1:10" ht="14.25" customHeight="1">
      <c r="A353" s="10">
        <v>45814</v>
      </c>
      <c r="B353" s="356" t="s">
        <v>32</v>
      </c>
      <c r="C353" s="356" t="s">
        <v>14</v>
      </c>
      <c r="D353" s="11">
        <v>100000</v>
      </c>
      <c r="E353" s="11">
        <v>1.7589999999999999</v>
      </c>
      <c r="F353" s="16">
        <v>1.7549999999999999</v>
      </c>
      <c r="G353" s="16">
        <v>0</v>
      </c>
      <c r="H353" s="14">
        <v>400</v>
      </c>
      <c r="I353" s="14">
        <v>0</v>
      </c>
      <c r="J353" s="14">
        <v>400</v>
      </c>
    </row>
    <row r="354" spans="1:10" ht="14.25" customHeight="1">
      <c r="A354" s="10">
        <v>45814</v>
      </c>
      <c r="B354" s="356" t="s">
        <v>20</v>
      </c>
      <c r="C354" s="356" t="s">
        <v>14</v>
      </c>
      <c r="D354" s="11">
        <v>100000</v>
      </c>
      <c r="E354" s="11">
        <v>1.3552</v>
      </c>
      <c r="F354" s="16">
        <v>1.3688</v>
      </c>
      <c r="G354" s="16">
        <v>0</v>
      </c>
      <c r="H354" s="13">
        <v>-360</v>
      </c>
      <c r="I354" s="13">
        <v>0</v>
      </c>
      <c r="J354" s="13">
        <v>-360</v>
      </c>
    </row>
    <row r="355" spans="1:10" ht="14.25" customHeight="1">
      <c r="A355" s="10">
        <v>45813</v>
      </c>
      <c r="B355" s="355" t="s">
        <v>28</v>
      </c>
      <c r="C355" s="355" t="s">
        <v>23</v>
      </c>
      <c r="D355" s="11">
        <v>100000</v>
      </c>
      <c r="E355" s="11">
        <v>1.89</v>
      </c>
      <c r="F355" s="16">
        <v>0</v>
      </c>
      <c r="G355" s="16">
        <v>0</v>
      </c>
      <c r="H355" s="14">
        <v>0</v>
      </c>
      <c r="I355" s="14">
        <v>0</v>
      </c>
      <c r="J355" s="14">
        <v>0</v>
      </c>
    </row>
    <row r="356" spans="1:10" ht="14.25" customHeight="1">
      <c r="A356" s="10">
        <v>45813</v>
      </c>
      <c r="B356" s="355" t="s">
        <v>15</v>
      </c>
      <c r="C356" s="355" t="s">
        <v>23</v>
      </c>
      <c r="D356" s="11">
        <v>100000</v>
      </c>
      <c r="E356" s="11">
        <v>1.5640000000000001</v>
      </c>
      <c r="F356" s="16">
        <v>1.5674999999999999</v>
      </c>
      <c r="G356" s="16">
        <v>0</v>
      </c>
      <c r="H356" s="14">
        <v>350</v>
      </c>
      <c r="I356" s="14">
        <v>0</v>
      </c>
      <c r="J356" s="14">
        <v>350</v>
      </c>
    </row>
    <row r="357" spans="1:10" ht="14.25" customHeight="1">
      <c r="A357" s="10">
        <v>45813</v>
      </c>
      <c r="B357" s="355" t="s">
        <v>38</v>
      </c>
      <c r="C357" s="355" t="s">
        <v>23</v>
      </c>
      <c r="D357" s="11">
        <v>100000</v>
      </c>
      <c r="E357" s="11">
        <v>1.1117999999999999</v>
      </c>
      <c r="F357" s="16">
        <v>1.1148</v>
      </c>
      <c r="G357" s="16">
        <v>0</v>
      </c>
      <c r="H357" s="14">
        <v>300</v>
      </c>
      <c r="I357" s="14">
        <v>0</v>
      </c>
      <c r="J357" s="14">
        <v>300</v>
      </c>
    </row>
    <row r="358" spans="1:10" ht="14.25" customHeight="1">
      <c r="A358" s="10">
        <v>45813</v>
      </c>
      <c r="B358" s="355" t="s">
        <v>18</v>
      </c>
      <c r="C358" s="355" t="s">
        <v>23</v>
      </c>
      <c r="D358" s="11">
        <v>1000</v>
      </c>
      <c r="E358" s="11">
        <v>194</v>
      </c>
      <c r="F358" s="16">
        <v>194.4</v>
      </c>
      <c r="G358" s="16">
        <v>0</v>
      </c>
      <c r="H358" s="14">
        <v>400</v>
      </c>
      <c r="I358" s="14">
        <v>0</v>
      </c>
      <c r="J358" s="14">
        <v>400</v>
      </c>
    </row>
    <row r="359" spans="1:10" ht="14.25" customHeight="1">
      <c r="A359" s="10">
        <v>45813</v>
      </c>
      <c r="B359" s="355" t="s">
        <v>35</v>
      </c>
      <c r="C359" s="355" t="s">
        <v>23</v>
      </c>
      <c r="D359" s="11">
        <v>1000</v>
      </c>
      <c r="E359" s="11">
        <v>143.09</v>
      </c>
      <c r="F359" s="16">
        <v>143.49</v>
      </c>
      <c r="G359" s="16">
        <v>0</v>
      </c>
      <c r="H359" s="14">
        <v>400</v>
      </c>
      <c r="I359" s="14">
        <v>0</v>
      </c>
      <c r="J359" s="14">
        <v>400</v>
      </c>
    </row>
    <row r="360" spans="1:10" ht="14.25" customHeight="1">
      <c r="A360" s="10">
        <v>45813</v>
      </c>
      <c r="B360" s="355" t="s">
        <v>17</v>
      </c>
      <c r="C360" s="355" t="s">
        <v>23</v>
      </c>
      <c r="D360" s="11">
        <v>1000</v>
      </c>
      <c r="E360" s="11">
        <v>163.35</v>
      </c>
      <c r="F360" s="16">
        <v>163.69999999999999</v>
      </c>
      <c r="G360" s="16">
        <v>0</v>
      </c>
      <c r="H360" s="14">
        <v>350</v>
      </c>
      <c r="I360" s="14">
        <v>0</v>
      </c>
      <c r="J360" s="14">
        <v>350</v>
      </c>
    </row>
    <row r="361" spans="1:10" ht="14.25" customHeight="1">
      <c r="A361" s="10">
        <v>45812</v>
      </c>
      <c r="B361" s="353" t="s">
        <v>18</v>
      </c>
      <c r="C361" s="353" t="s">
        <v>23</v>
      </c>
      <c r="D361" s="11">
        <v>1000</v>
      </c>
      <c r="E361" s="11">
        <v>195</v>
      </c>
      <c r="F361" s="16">
        <v>194.6</v>
      </c>
      <c r="G361" s="16">
        <v>0</v>
      </c>
      <c r="H361" s="13">
        <v>-400</v>
      </c>
      <c r="I361" s="13">
        <v>0</v>
      </c>
      <c r="J361" s="13">
        <v>-400</v>
      </c>
    </row>
    <row r="362" spans="1:10" ht="14.25" customHeight="1">
      <c r="A362" s="10">
        <v>45812</v>
      </c>
      <c r="B362" s="353" t="s">
        <v>21</v>
      </c>
      <c r="C362" s="353" t="s">
        <v>14</v>
      </c>
      <c r="D362" s="11">
        <v>100000</v>
      </c>
      <c r="E362" s="11">
        <v>1.1362000000000001</v>
      </c>
      <c r="F362" s="16">
        <v>1.1399999999999999</v>
      </c>
      <c r="G362" s="16">
        <v>0</v>
      </c>
      <c r="H362" s="13">
        <v>-380</v>
      </c>
      <c r="I362" s="13">
        <v>0</v>
      </c>
      <c r="J362" s="13">
        <v>-380</v>
      </c>
    </row>
    <row r="363" spans="1:10" ht="14.25" customHeight="1">
      <c r="A363" s="10">
        <v>45811</v>
      </c>
      <c r="B363" s="353" t="s">
        <v>25</v>
      </c>
      <c r="C363" s="353" t="s">
        <v>23</v>
      </c>
      <c r="D363" s="11">
        <v>100000</v>
      </c>
      <c r="E363" s="11">
        <v>0.81989999999999996</v>
      </c>
      <c r="F363" s="16">
        <v>0.8135</v>
      </c>
      <c r="G363" s="16">
        <v>0</v>
      </c>
      <c r="H363" s="14">
        <v>360</v>
      </c>
      <c r="I363" s="14">
        <v>0</v>
      </c>
      <c r="J363" s="14">
        <v>360</v>
      </c>
    </row>
    <row r="364" spans="1:10" ht="14.25" customHeight="1">
      <c r="A364" s="10">
        <v>45811</v>
      </c>
      <c r="B364" s="353" t="s">
        <v>34</v>
      </c>
      <c r="C364" s="351" t="s">
        <v>14</v>
      </c>
      <c r="D364" s="11">
        <v>100000</v>
      </c>
      <c r="E364" s="11">
        <v>1.8555999999999999</v>
      </c>
      <c r="F364" s="16">
        <v>1.8520000000000001</v>
      </c>
      <c r="G364" s="16">
        <v>0</v>
      </c>
      <c r="H364" s="14">
        <v>360</v>
      </c>
      <c r="I364" s="14">
        <v>0</v>
      </c>
      <c r="J364" s="14">
        <v>360</v>
      </c>
    </row>
    <row r="365" spans="1:10" ht="14.25" customHeight="1">
      <c r="A365" s="10">
        <v>45811</v>
      </c>
      <c r="B365" s="351" t="s">
        <v>15</v>
      </c>
      <c r="C365" s="351" t="s">
        <v>14</v>
      </c>
      <c r="D365" s="11">
        <v>100000</v>
      </c>
      <c r="E365" s="11">
        <v>1.5667</v>
      </c>
      <c r="F365" s="16">
        <v>1.5629999999999999</v>
      </c>
      <c r="G365" s="16">
        <v>0</v>
      </c>
      <c r="H365" s="14">
        <v>370</v>
      </c>
      <c r="I365" s="14">
        <v>0</v>
      </c>
      <c r="J365" s="14">
        <v>370</v>
      </c>
    </row>
    <row r="366" spans="1:10" ht="14.25" customHeight="1">
      <c r="A366" s="10">
        <v>45811</v>
      </c>
      <c r="B366" s="353" t="s">
        <v>28</v>
      </c>
      <c r="C366" s="353" t="s">
        <v>23</v>
      </c>
      <c r="D366" s="11">
        <v>100000</v>
      </c>
      <c r="E366" s="11">
        <v>1.905</v>
      </c>
      <c r="F366" s="16">
        <v>1.9009</v>
      </c>
      <c r="G366" s="16">
        <v>0</v>
      </c>
      <c r="H366" s="13">
        <v>-410</v>
      </c>
      <c r="I366" s="13">
        <v>0</v>
      </c>
      <c r="J366" s="13">
        <v>-410</v>
      </c>
    </row>
    <row r="367" spans="1:10" ht="14.25" customHeight="1">
      <c r="A367" s="10">
        <v>45811</v>
      </c>
      <c r="B367" s="353" t="s">
        <v>27</v>
      </c>
      <c r="C367" s="353" t="s">
        <v>23</v>
      </c>
      <c r="D367" s="11">
        <v>100000</v>
      </c>
      <c r="E367" s="11">
        <v>2.2555000000000001</v>
      </c>
      <c r="F367" s="16">
        <v>2.2509999999999999</v>
      </c>
      <c r="G367" s="16">
        <v>0</v>
      </c>
      <c r="H367" s="13">
        <v>-450</v>
      </c>
      <c r="I367" s="13">
        <v>0</v>
      </c>
      <c r="J367" s="13">
        <v>-450</v>
      </c>
    </row>
    <row r="368" spans="1:10" ht="14.25" customHeight="1">
      <c r="A368" s="10">
        <v>45811</v>
      </c>
      <c r="B368" s="353" t="s">
        <v>33</v>
      </c>
      <c r="C368" s="355" t="s">
        <v>14</v>
      </c>
      <c r="D368" s="11">
        <v>100000</v>
      </c>
      <c r="E368" s="11">
        <v>0.60099999999999998</v>
      </c>
      <c r="F368" s="16">
        <v>0.60499999999999998</v>
      </c>
      <c r="G368" s="16">
        <v>0</v>
      </c>
      <c r="H368" s="13">
        <v>-400</v>
      </c>
      <c r="I368" s="13">
        <v>0</v>
      </c>
      <c r="J368" s="13">
        <v>-400</v>
      </c>
    </row>
    <row r="369" spans="1:10" ht="14.25" customHeight="1">
      <c r="A369" s="10">
        <v>45811</v>
      </c>
      <c r="B369" s="353" t="s">
        <v>31</v>
      </c>
      <c r="C369" s="355" t="s">
        <v>14</v>
      </c>
      <c r="D369" s="11">
        <v>100000</v>
      </c>
      <c r="E369" s="11">
        <v>0.64610000000000001</v>
      </c>
      <c r="F369" s="16">
        <v>0.65010000000000001</v>
      </c>
      <c r="G369" s="16">
        <v>0</v>
      </c>
      <c r="H369" s="13">
        <v>-400</v>
      </c>
      <c r="I369" s="13">
        <v>0</v>
      </c>
      <c r="J369" s="13">
        <v>-400</v>
      </c>
    </row>
    <row r="370" spans="1:10" ht="14.25" customHeight="1">
      <c r="A370" s="10">
        <v>45810</v>
      </c>
      <c r="B370" s="351" t="s">
        <v>15</v>
      </c>
      <c r="C370" s="353" t="s">
        <v>23</v>
      </c>
      <c r="D370" s="11">
        <v>100000</v>
      </c>
      <c r="E370" s="11">
        <v>1.5649999999999999</v>
      </c>
      <c r="F370" s="16">
        <v>1.5685</v>
      </c>
      <c r="G370" s="16">
        <v>0</v>
      </c>
      <c r="H370" s="14">
        <v>350</v>
      </c>
      <c r="I370" s="14">
        <v>0</v>
      </c>
      <c r="J370" s="14">
        <v>350</v>
      </c>
    </row>
    <row r="371" spans="1:10" ht="14.25" customHeight="1">
      <c r="A371" s="10">
        <v>45810</v>
      </c>
      <c r="B371" s="353" t="s">
        <v>31</v>
      </c>
      <c r="C371" s="353" t="s">
        <v>23</v>
      </c>
      <c r="D371" s="11">
        <v>100000</v>
      </c>
      <c r="E371" s="11">
        <v>0.64800000000000002</v>
      </c>
      <c r="F371" s="16">
        <v>0.65100000000000002</v>
      </c>
      <c r="G371" s="16">
        <v>0</v>
      </c>
      <c r="H371" s="14">
        <v>300</v>
      </c>
      <c r="I371" s="14">
        <v>0</v>
      </c>
      <c r="J371" s="14">
        <v>300</v>
      </c>
    </row>
    <row r="372" spans="1:10" ht="14.25" customHeight="1">
      <c r="A372" s="10">
        <v>45810</v>
      </c>
      <c r="B372" s="353" t="s">
        <v>20</v>
      </c>
      <c r="C372" s="353" t="s">
        <v>23</v>
      </c>
      <c r="D372" s="11">
        <v>100000</v>
      </c>
      <c r="E372" s="11">
        <v>1.3520000000000001</v>
      </c>
      <c r="F372" s="16">
        <v>1.355</v>
      </c>
      <c r="G372" s="16">
        <v>0</v>
      </c>
      <c r="H372" s="14">
        <v>300</v>
      </c>
      <c r="I372" s="14">
        <v>0</v>
      </c>
      <c r="J372" s="14">
        <v>300</v>
      </c>
    </row>
    <row r="373" spans="1:10" ht="14.25" customHeight="1">
      <c r="A373" s="10"/>
      <c r="B373" s="351"/>
      <c r="C373" s="351"/>
      <c r="D373" s="11"/>
      <c r="E373" s="11"/>
      <c r="F373" s="16"/>
      <c r="G373" s="16"/>
      <c r="H373" s="14"/>
      <c r="I373" s="14"/>
      <c r="J373" s="14"/>
    </row>
    <row r="374" spans="1:10" ht="14.25" customHeight="1">
      <c r="A374" s="10">
        <v>45807</v>
      </c>
      <c r="B374" s="351" t="s">
        <v>15</v>
      </c>
      <c r="C374" s="351" t="s">
        <v>14</v>
      </c>
      <c r="D374" s="11">
        <v>100000</v>
      </c>
      <c r="E374" s="11">
        <v>1.5671999999999999</v>
      </c>
      <c r="F374" s="16">
        <v>1.5636000000000001</v>
      </c>
      <c r="G374" s="16">
        <v>0</v>
      </c>
      <c r="H374" s="14">
        <v>360</v>
      </c>
      <c r="I374" s="14">
        <v>0</v>
      </c>
      <c r="J374" s="14">
        <v>360</v>
      </c>
    </row>
    <row r="375" spans="1:10" ht="14.25" customHeight="1">
      <c r="A375" s="10">
        <v>45807</v>
      </c>
      <c r="B375" s="351" t="s">
        <v>38</v>
      </c>
      <c r="C375" s="348" t="s">
        <v>23</v>
      </c>
      <c r="D375" s="11">
        <v>100000</v>
      </c>
      <c r="E375" s="11">
        <v>1.1100000000000001</v>
      </c>
      <c r="F375" s="16">
        <v>1.1060000000000001</v>
      </c>
      <c r="G375" s="16">
        <v>0</v>
      </c>
      <c r="H375" s="13">
        <v>-400</v>
      </c>
      <c r="I375" s="13">
        <v>0</v>
      </c>
      <c r="J375" s="13">
        <v>-400</v>
      </c>
    </row>
    <row r="376" spans="1:10" ht="14.25" customHeight="1">
      <c r="A376" s="10">
        <v>45807</v>
      </c>
      <c r="B376" s="351" t="s">
        <v>35</v>
      </c>
      <c r="C376" s="348" t="s">
        <v>23</v>
      </c>
      <c r="D376" s="11">
        <v>1000</v>
      </c>
      <c r="E376" s="11">
        <v>144.05000000000001</v>
      </c>
      <c r="F376" s="16">
        <v>143.65</v>
      </c>
      <c r="G376" s="16">
        <v>0</v>
      </c>
      <c r="H376" s="13">
        <v>-400</v>
      </c>
      <c r="I376" s="13">
        <v>0</v>
      </c>
      <c r="J376" s="13">
        <v>-400</v>
      </c>
    </row>
    <row r="377" spans="1:10" ht="14.25" customHeight="1">
      <c r="A377" s="10">
        <v>45807</v>
      </c>
      <c r="B377" s="351" t="s">
        <v>15</v>
      </c>
      <c r="C377" s="351" t="s">
        <v>14</v>
      </c>
      <c r="D377" s="11">
        <v>100000</v>
      </c>
      <c r="E377" s="11">
        <v>1.5671999999999999</v>
      </c>
      <c r="F377" s="16">
        <v>1.5636000000000001</v>
      </c>
      <c r="G377" s="16">
        <v>0</v>
      </c>
      <c r="H377" s="14">
        <v>360</v>
      </c>
      <c r="I377" s="14">
        <v>0</v>
      </c>
      <c r="J377" s="14">
        <v>360</v>
      </c>
    </row>
    <row r="378" spans="1:10" ht="14.25" customHeight="1">
      <c r="A378" s="10">
        <v>45807</v>
      </c>
      <c r="B378" s="351" t="s">
        <v>37</v>
      </c>
      <c r="C378" s="348" t="s">
        <v>23</v>
      </c>
      <c r="D378" s="11">
        <v>100000</v>
      </c>
      <c r="E378" s="11">
        <v>0.82350000000000001</v>
      </c>
      <c r="F378" s="16">
        <v>0.82050000000000001</v>
      </c>
      <c r="G378" s="16">
        <v>0</v>
      </c>
      <c r="H378" s="14">
        <v>300</v>
      </c>
      <c r="I378" s="14">
        <v>0</v>
      </c>
      <c r="J378" s="14">
        <v>300</v>
      </c>
    </row>
    <row r="379" spans="1:10" ht="14.25" customHeight="1">
      <c r="A379" s="10">
        <v>45807</v>
      </c>
      <c r="B379" s="351" t="s">
        <v>27</v>
      </c>
      <c r="C379" s="348" t="s">
        <v>23</v>
      </c>
      <c r="D379" s="11">
        <v>100000</v>
      </c>
      <c r="E379" s="11">
        <v>2.2574999999999998</v>
      </c>
      <c r="F379" s="16">
        <v>2.2610000000000001</v>
      </c>
      <c r="G379" s="16">
        <v>0</v>
      </c>
      <c r="H379" s="14">
        <v>350</v>
      </c>
      <c r="I379" s="14">
        <v>0</v>
      </c>
      <c r="J379" s="14">
        <v>350</v>
      </c>
    </row>
    <row r="380" spans="1:10" ht="14.25" customHeight="1">
      <c r="A380" s="10">
        <v>45807</v>
      </c>
      <c r="B380" s="351" t="s">
        <v>25</v>
      </c>
      <c r="C380" s="351" t="s">
        <v>14</v>
      </c>
      <c r="D380" s="11">
        <v>100000</v>
      </c>
      <c r="E380" s="11">
        <v>0.82350000000000001</v>
      </c>
      <c r="F380" s="16">
        <v>0.81989999999999996</v>
      </c>
      <c r="G380" s="16">
        <v>0</v>
      </c>
      <c r="H380" s="13">
        <v>-360</v>
      </c>
      <c r="I380" s="13">
        <v>0</v>
      </c>
      <c r="J380" s="13">
        <v>-360</v>
      </c>
    </row>
    <row r="381" spans="1:10" ht="14.25" customHeight="1">
      <c r="A381" s="10">
        <v>45807</v>
      </c>
      <c r="B381" s="351" t="s">
        <v>21</v>
      </c>
      <c r="C381" s="351" t="s">
        <v>14</v>
      </c>
      <c r="D381" s="11">
        <v>100000</v>
      </c>
      <c r="E381" s="11">
        <v>1.1345000000000001</v>
      </c>
      <c r="F381" s="16">
        <v>1.1315</v>
      </c>
      <c r="G381" s="16">
        <v>0</v>
      </c>
      <c r="H381" s="14">
        <v>300</v>
      </c>
      <c r="I381" s="14">
        <v>0</v>
      </c>
      <c r="J381" s="14">
        <v>300</v>
      </c>
    </row>
    <row r="382" spans="1:10" ht="14.25" customHeight="1">
      <c r="A382" s="10">
        <v>45806</v>
      </c>
      <c r="B382" s="350" t="s">
        <v>17</v>
      </c>
      <c r="C382" s="348" t="s">
        <v>23</v>
      </c>
      <c r="D382" s="11">
        <v>1000</v>
      </c>
      <c r="E382" s="11">
        <v>163.75</v>
      </c>
      <c r="F382" s="16">
        <v>164.15</v>
      </c>
      <c r="G382" s="16">
        <v>0</v>
      </c>
      <c r="H382" s="14">
        <v>400</v>
      </c>
      <c r="I382" s="14">
        <v>0</v>
      </c>
      <c r="J382" s="14">
        <v>400</v>
      </c>
    </row>
    <row r="383" spans="1:10" ht="14.25" customHeight="1">
      <c r="A383" s="10">
        <v>45806</v>
      </c>
      <c r="B383" s="350" t="s">
        <v>13</v>
      </c>
      <c r="C383" s="348" t="s">
        <v>23</v>
      </c>
      <c r="D383" s="11">
        <v>100000</v>
      </c>
      <c r="E383" s="11">
        <v>2.0914999999999999</v>
      </c>
      <c r="F383" s="16">
        <v>2.0950000000000002</v>
      </c>
      <c r="G383" s="16">
        <v>0</v>
      </c>
      <c r="H383" s="14">
        <v>350</v>
      </c>
      <c r="I383" s="14">
        <v>0</v>
      </c>
      <c r="J383" s="14">
        <v>350</v>
      </c>
    </row>
    <row r="384" spans="1:10" ht="14.25" customHeight="1">
      <c r="A384" s="10">
        <v>45806</v>
      </c>
      <c r="B384" s="350" t="s">
        <v>33</v>
      </c>
      <c r="C384" s="348" t="s">
        <v>23</v>
      </c>
      <c r="D384" s="11">
        <v>100000</v>
      </c>
      <c r="E384" s="11">
        <v>0.59619999999999995</v>
      </c>
      <c r="F384" s="16">
        <v>0.59919999999999995</v>
      </c>
      <c r="G384" s="16">
        <v>0</v>
      </c>
      <c r="H384" s="14">
        <v>300</v>
      </c>
      <c r="I384" s="14">
        <v>0</v>
      </c>
      <c r="J384" s="14">
        <v>300</v>
      </c>
    </row>
    <row r="385" spans="1:10" ht="14.25" customHeight="1">
      <c r="A385" s="10">
        <v>45806</v>
      </c>
      <c r="B385" s="350" t="s">
        <v>31</v>
      </c>
      <c r="C385" s="348" t="s">
        <v>23</v>
      </c>
      <c r="D385" s="11">
        <v>100000</v>
      </c>
      <c r="E385" s="11">
        <v>0.64380000000000004</v>
      </c>
      <c r="F385" s="16">
        <v>0</v>
      </c>
      <c r="G385" s="16">
        <v>0</v>
      </c>
      <c r="H385" s="14">
        <v>0</v>
      </c>
      <c r="I385" s="14">
        <v>0</v>
      </c>
      <c r="J385" s="14">
        <v>0</v>
      </c>
    </row>
    <row r="386" spans="1:10" ht="14.25" customHeight="1">
      <c r="A386" s="10">
        <v>45806</v>
      </c>
      <c r="B386" s="350" t="s">
        <v>37</v>
      </c>
      <c r="C386" s="348" t="s">
        <v>23</v>
      </c>
      <c r="D386" s="11">
        <v>100000</v>
      </c>
      <c r="E386" s="11">
        <v>0.82350000000000001</v>
      </c>
      <c r="F386" s="16">
        <v>0.82650000000000001</v>
      </c>
      <c r="G386" s="16">
        <v>0</v>
      </c>
      <c r="H386" s="14">
        <v>300</v>
      </c>
      <c r="I386" s="14">
        <v>0</v>
      </c>
      <c r="J386" s="14">
        <v>300</v>
      </c>
    </row>
    <row r="387" spans="1:10" ht="14.25" customHeight="1">
      <c r="A387" s="10">
        <v>45806</v>
      </c>
      <c r="B387" s="350" t="s">
        <v>35</v>
      </c>
      <c r="C387" s="348" t="s">
        <v>23</v>
      </c>
      <c r="D387" s="11">
        <v>1000</v>
      </c>
      <c r="E387" s="11">
        <v>146</v>
      </c>
      <c r="F387" s="16">
        <v>145.55000000000001</v>
      </c>
      <c r="G387" s="16">
        <v>0</v>
      </c>
      <c r="H387" s="13">
        <v>-450</v>
      </c>
      <c r="I387" s="13">
        <v>0</v>
      </c>
      <c r="J387" s="13">
        <v>-450</v>
      </c>
    </row>
    <row r="388" spans="1:10" ht="14.25" customHeight="1">
      <c r="A388" s="10">
        <v>45805</v>
      </c>
      <c r="B388" s="350" t="s">
        <v>18</v>
      </c>
      <c r="C388" s="348" t="s">
        <v>23</v>
      </c>
      <c r="D388" s="11">
        <v>1000</v>
      </c>
      <c r="E388" s="11">
        <v>195.1</v>
      </c>
      <c r="F388" s="16">
        <v>195.45</v>
      </c>
      <c r="G388" s="16">
        <v>0</v>
      </c>
      <c r="H388" s="14">
        <v>350</v>
      </c>
      <c r="I388" s="14">
        <v>0</v>
      </c>
      <c r="J388" s="14">
        <v>350</v>
      </c>
    </row>
    <row r="389" spans="1:10" ht="14.25" customHeight="1">
      <c r="A389" s="10">
        <v>45805</v>
      </c>
      <c r="B389" s="350" t="s">
        <v>22</v>
      </c>
      <c r="C389" s="348" t="s">
        <v>23</v>
      </c>
      <c r="D389" s="11">
        <v>1000</v>
      </c>
      <c r="E389" s="11">
        <v>175</v>
      </c>
      <c r="F389" s="16">
        <v>175.35</v>
      </c>
      <c r="G389" s="16">
        <v>0</v>
      </c>
      <c r="H389" s="14">
        <v>350</v>
      </c>
      <c r="I389" s="14">
        <v>0</v>
      </c>
      <c r="J389" s="14">
        <v>350</v>
      </c>
    </row>
    <row r="390" spans="1:10" ht="14.25" customHeight="1">
      <c r="A390" s="10">
        <v>45805</v>
      </c>
      <c r="B390" s="350" t="s">
        <v>17</v>
      </c>
      <c r="C390" s="348" t="s">
        <v>23</v>
      </c>
      <c r="D390" s="11">
        <v>1000</v>
      </c>
      <c r="E390" s="11">
        <v>163.4</v>
      </c>
      <c r="F390" s="16">
        <v>163.80000000000001</v>
      </c>
      <c r="G390" s="16">
        <v>0</v>
      </c>
      <c r="H390" s="14">
        <v>400</v>
      </c>
      <c r="I390" s="14">
        <v>0</v>
      </c>
      <c r="J390" s="14">
        <v>400</v>
      </c>
    </row>
    <row r="391" spans="1:10" ht="14.25" customHeight="1">
      <c r="A391" s="10">
        <v>45805</v>
      </c>
      <c r="B391" s="350" t="s">
        <v>38</v>
      </c>
      <c r="C391" s="348" t="s">
        <v>23</v>
      </c>
      <c r="D391" s="11">
        <v>100000</v>
      </c>
      <c r="E391" s="11">
        <v>1.117</v>
      </c>
      <c r="F391" s="16">
        <v>1.1134999999999999</v>
      </c>
      <c r="G391" s="16">
        <v>0</v>
      </c>
      <c r="H391" s="13">
        <v>-350</v>
      </c>
      <c r="I391" s="13">
        <v>0</v>
      </c>
      <c r="J391" s="13">
        <v>-350</v>
      </c>
    </row>
    <row r="392" spans="1:10" ht="14.25" customHeight="1">
      <c r="A392" s="10">
        <v>45805</v>
      </c>
      <c r="B392" s="350" t="s">
        <v>20</v>
      </c>
      <c r="C392" s="350" t="s">
        <v>14</v>
      </c>
      <c r="D392" s="11">
        <v>100000</v>
      </c>
      <c r="E392" s="11">
        <v>1.3482000000000001</v>
      </c>
      <c r="F392" s="16">
        <v>1.3452</v>
      </c>
      <c r="G392" s="16">
        <v>0</v>
      </c>
      <c r="H392" s="14">
        <v>300</v>
      </c>
      <c r="I392" s="14">
        <v>0</v>
      </c>
      <c r="J392" s="14">
        <v>300</v>
      </c>
    </row>
    <row r="393" spans="1:10" ht="14.25" customHeight="1">
      <c r="A393" s="10">
        <v>45804</v>
      </c>
      <c r="B393" s="348" t="s">
        <v>19</v>
      </c>
      <c r="C393" s="348" t="s">
        <v>23</v>
      </c>
      <c r="D393" s="11">
        <v>1000</v>
      </c>
      <c r="E393" s="11">
        <v>104.55</v>
      </c>
      <c r="F393" s="16">
        <v>104.9</v>
      </c>
      <c r="G393" s="16">
        <v>0</v>
      </c>
      <c r="H393" s="14">
        <v>350</v>
      </c>
      <c r="I393" s="14">
        <v>0</v>
      </c>
      <c r="J393" s="14">
        <v>350</v>
      </c>
    </row>
    <row r="394" spans="1:10" ht="14.25" customHeight="1">
      <c r="A394" s="10">
        <v>45804</v>
      </c>
      <c r="B394" s="348" t="s">
        <v>18</v>
      </c>
      <c r="C394" s="348" t="s">
        <v>23</v>
      </c>
      <c r="D394" s="11">
        <v>1000</v>
      </c>
      <c r="E394" s="11">
        <v>194.3</v>
      </c>
      <c r="F394" s="16">
        <v>194.7</v>
      </c>
      <c r="G394" s="16">
        <v>0</v>
      </c>
      <c r="H394" s="14">
        <v>400</v>
      </c>
      <c r="I394" s="14">
        <v>0</v>
      </c>
      <c r="J394" s="14">
        <v>400</v>
      </c>
    </row>
    <row r="395" spans="1:10" ht="14.25" customHeight="1">
      <c r="A395" s="10">
        <v>45804</v>
      </c>
      <c r="B395" s="348" t="s">
        <v>22</v>
      </c>
      <c r="C395" s="348" t="s">
        <v>23</v>
      </c>
      <c r="D395" s="11">
        <v>1000</v>
      </c>
      <c r="E395" s="11">
        <v>174.35</v>
      </c>
      <c r="F395" s="16">
        <v>174.7</v>
      </c>
      <c r="G395" s="16">
        <v>0</v>
      </c>
      <c r="H395" s="14">
        <v>350</v>
      </c>
      <c r="I395" s="14">
        <v>0</v>
      </c>
      <c r="J395" s="14">
        <v>350</v>
      </c>
    </row>
    <row r="396" spans="1:10" ht="14.25" customHeight="1">
      <c r="A396" s="10">
        <v>45804</v>
      </c>
      <c r="B396" s="348" t="s">
        <v>13</v>
      </c>
      <c r="C396" s="328" t="s">
        <v>14</v>
      </c>
      <c r="D396" s="11">
        <v>100000</v>
      </c>
      <c r="E396" s="11">
        <v>2.0922000000000001</v>
      </c>
      <c r="F396" s="16">
        <v>2.0966</v>
      </c>
      <c r="G396" s="349">
        <v>-440</v>
      </c>
      <c r="H396" s="13">
        <v>0</v>
      </c>
      <c r="I396" s="13">
        <v>0</v>
      </c>
      <c r="J396" s="13">
        <v>-440</v>
      </c>
    </row>
    <row r="397" spans="1:10" ht="14.25" customHeight="1">
      <c r="A397" s="10">
        <v>45804</v>
      </c>
      <c r="B397" s="348" t="s">
        <v>31</v>
      </c>
      <c r="C397" s="328" t="s">
        <v>14</v>
      </c>
      <c r="D397" s="11">
        <v>100000</v>
      </c>
      <c r="E397" s="11">
        <v>0.64700000000000002</v>
      </c>
      <c r="F397" s="16">
        <v>0.64300000000000002</v>
      </c>
      <c r="G397" s="16">
        <v>0</v>
      </c>
      <c r="H397" s="14">
        <v>400</v>
      </c>
      <c r="I397" s="14">
        <v>0</v>
      </c>
      <c r="J397" s="14">
        <v>400</v>
      </c>
    </row>
    <row r="398" spans="1:10" ht="14.25" customHeight="1">
      <c r="A398" s="10">
        <v>45804</v>
      </c>
      <c r="B398" s="348" t="s">
        <v>35</v>
      </c>
      <c r="C398" s="348" t="s">
        <v>23</v>
      </c>
      <c r="D398" s="11">
        <v>1000</v>
      </c>
      <c r="E398" s="11">
        <v>143</v>
      </c>
      <c r="F398" s="16">
        <v>143.35</v>
      </c>
      <c r="G398" s="16">
        <v>0</v>
      </c>
      <c r="H398" s="14">
        <v>350</v>
      </c>
      <c r="I398" s="14">
        <v>0</v>
      </c>
      <c r="J398" s="14">
        <v>350</v>
      </c>
    </row>
    <row r="399" spans="1:10" ht="14.25" customHeight="1">
      <c r="A399" s="10">
        <v>45804</v>
      </c>
      <c r="B399" s="348" t="s">
        <v>20</v>
      </c>
      <c r="C399" s="328" t="s">
        <v>14</v>
      </c>
      <c r="D399" s="11">
        <v>100000</v>
      </c>
      <c r="E399" s="11">
        <v>1.3560000000000001</v>
      </c>
      <c r="F399" s="16">
        <v>1.353</v>
      </c>
      <c r="G399" s="16">
        <v>0</v>
      </c>
      <c r="H399" s="14">
        <v>300</v>
      </c>
      <c r="I399" s="14">
        <v>0</v>
      </c>
      <c r="J399" s="14">
        <v>300</v>
      </c>
    </row>
    <row r="400" spans="1:10" ht="14.25" customHeight="1">
      <c r="A400" s="10">
        <v>45804</v>
      </c>
      <c r="B400" s="348" t="s">
        <v>33</v>
      </c>
      <c r="C400" s="328" t="s">
        <v>14</v>
      </c>
      <c r="D400" s="11">
        <v>100000</v>
      </c>
      <c r="E400" s="11">
        <v>0.59860000000000002</v>
      </c>
      <c r="F400" s="16">
        <v>0.59560000000000002</v>
      </c>
      <c r="G400" s="16">
        <v>0</v>
      </c>
      <c r="H400" s="14">
        <v>300</v>
      </c>
      <c r="I400" s="14">
        <v>0</v>
      </c>
      <c r="J400" s="14">
        <v>300</v>
      </c>
    </row>
    <row r="401" spans="1:10" ht="14.25" customHeight="1">
      <c r="A401" s="10">
        <v>45803</v>
      </c>
      <c r="B401" s="348" t="s">
        <v>21</v>
      </c>
      <c r="C401" s="328" t="s">
        <v>14</v>
      </c>
      <c r="D401" s="11">
        <v>100000</v>
      </c>
      <c r="E401" s="11">
        <v>1.139</v>
      </c>
      <c r="F401" s="16">
        <v>1.1359999999999999</v>
      </c>
      <c r="G401" s="16">
        <v>0</v>
      </c>
      <c r="H401" s="14">
        <v>300</v>
      </c>
      <c r="I401" s="14">
        <v>0</v>
      </c>
      <c r="J401" s="14">
        <v>300</v>
      </c>
    </row>
    <row r="402" spans="1:10" ht="14.25" customHeight="1">
      <c r="A402" s="10">
        <v>45803</v>
      </c>
      <c r="B402" s="348" t="s">
        <v>20</v>
      </c>
      <c r="C402" s="348" t="s">
        <v>14</v>
      </c>
      <c r="D402" s="11">
        <v>100000</v>
      </c>
      <c r="E402" s="11">
        <v>1.3574999999999999</v>
      </c>
      <c r="F402" s="16">
        <v>1.3540000000000001</v>
      </c>
      <c r="G402" s="16">
        <v>0</v>
      </c>
      <c r="H402" s="14">
        <v>350</v>
      </c>
      <c r="I402" s="14">
        <v>0</v>
      </c>
      <c r="J402" s="14">
        <v>350</v>
      </c>
    </row>
    <row r="403" spans="1:10" ht="14.25" customHeight="1">
      <c r="A403" s="10">
        <v>45803</v>
      </c>
      <c r="B403" s="348" t="s">
        <v>18</v>
      </c>
      <c r="C403" s="348" t="s">
        <v>23</v>
      </c>
      <c r="D403" s="11">
        <v>1000</v>
      </c>
      <c r="E403" s="11">
        <v>193.7</v>
      </c>
      <c r="F403" s="16">
        <v>193.3</v>
      </c>
      <c r="G403" s="16">
        <v>0</v>
      </c>
      <c r="H403" s="13">
        <v>-400</v>
      </c>
      <c r="I403" s="13">
        <v>0</v>
      </c>
      <c r="J403" s="13">
        <v>-400</v>
      </c>
    </row>
    <row r="404" spans="1:10" ht="14.25" customHeight="1">
      <c r="A404" s="10">
        <v>45800</v>
      </c>
      <c r="B404" s="328" t="s">
        <v>28</v>
      </c>
      <c r="C404" s="328" t="s">
        <v>14</v>
      </c>
      <c r="D404" s="11">
        <v>100000</v>
      </c>
      <c r="E404" s="11">
        <v>1.9015</v>
      </c>
      <c r="F404" s="16">
        <v>1.8979999999999999</v>
      </c>
      <c r="G404" s="16">
        <v>0</v>
      </c>
      <c r="H404" s="14">
        <v>350</v>
      </c>
      <c r="I404" s="14">
        <v>0</v>
      </c>
      <c r="J404" s="14">
        <v>350</v>
      </c>
    </row>
    <row r="405" spans="1:10" ht="14.25" customHeight="1">
      <c r="A405" s="10">
        <v>45800</v>
      </c>
      <c r="B405" s="328" t="s">
        <v>17</v>
      </c>
      <c r="C405" s="327" t="s">
        <v>23</v>
      </c>
      <c r="D405" s="11">
        <v>1000</v>
      </c>
      <c r="E405" s="11">
        <v>162.66</v>
      </c>
      <c r="F405" s="16">
        <v>162.22</v>
      </c>
      <c r="G405" s="16">
        <v>0</v>
      </c>
      <c r="H405" s="13">
        <v>-440</v>
      </c>
      <c r="I405" s="13">
        <v>0</v>
      </c>
      <c r="J405" s="13">
        <v>-440</v>
      </c>
    </row>
    <row r="406" spans="1:10" ht="14.25" customHeight="1">
      <c r="A406" s="10">
        <v>45800</v>
      </c>
      <c r="B406" s="328" t="s">
        <v>16</v>
      </c>
      <c r="C406" s="327" t="s">
        <v>23</v>
      </c>
      <c r="D406" s="11">
        <v>1000</v>
      </c>
      <c r="E406" s="11">
        <v>85.15</v>
      </c>
      <c r="F406" s="16">
        <v>85.45</v>
      </c>
      <c r="G406" s="16">
        <v>0</v>
      </c>
      <c r="H406" s="14">
        <v>300</v>
      </c>
      <c r="I406" s="14">
        <v>0</v>
      </c>
      <c r="J406" s="14">
        <v>300</v>
      </c>
    </row>
    <row r="407" spans="1:10" ht="14.25" customHeight="1">
      <c r="A407" s="10">
        <v>45800</v>
      </c>
      <c r="B407" s="328" t="s">
        <v>26</v>
      </c>
      <c r="C407" s="327" t="s">
        <v>23</v>
      </c>
      <c r="D407" s="11">
        <v>100000</v>
      </c>
      <c r="E407" s="11">
        <v>0.93689999999999996</v>
      </c>
      <c r="F407" s="16">
        <v>0.93340000000000001</v>
      </c>
      <c r="G407" s="16">
        <v>0</v>
      </c>
      <c r="H407" s="13">
        <v>-350</v>
      </c>
      <c r="I407" s="13">
        <v>0</v>
      </c>
      <c r="J407" s="13">
        <v>-350</v>
      </c>
    </row>
    <row r="408" spans="1:10" ht="14.25" customHeight="1">
      <c r="A408" s="10">
        <v>45800</v>
      </c>
      <c r="B408" s="328" t="s">
        <v>27</v>
      </c>
      <c r="C408" s="328" t="s">
        <v>14</v>
      </c>
      <c r="D408" s="11">
        <v>100000</v>
      </c>
      <c r="E408" s="11">
        <v>2.27</v>
      </c>
      <c r="F408" s="16">
        <v>2.266</v>
      </c>
      <c r="G408" s="16">
        <v>0</v>
      </c>
      <c r="H408" s="14">
        <v>400</v>
      </c>
      <c r="I408" s="14">
        <v>0</v>
      </c>
      <c r="J408" s="14">
        <v>400</v>
      </c>
    </row>
    <row r="409" spans="1:10" ht="14.25" customHeight="1">
      <c r="A409" s="10">
        <v>45800</v>
      </c>
      <c r="B409" s="328" t="s">
        <v>33</v>
      </c>
      <c r="C409" s="327" t="s">
        <v>23</v>
      </c>
      <c r="D409" s="11">
        <v>100000</v>
      </c>
      <c r="E409" s="11">
        <v>0.59340000000000004</v>
      </c>
      <c r="F409" s="16">
        <v>0.5968</v>
      </c>
      <c r="G409" s="16">
        <v>0</v>
      </c>
      <c r="H409" s="14">
        <v>340</v>
      </c>
      <c r="I409" s="14">
        <v>0</v>
      </c>
      <c r="J409" s="14">
        <v>340</v>
      </c>
    </row>
    <row r="410" spans="1:10" ht="14.25" customHeight="1">
      <c r="A410" s="10">
        <v>45799</v>
      </c>
      <c r="B410" s="327" t="s">
        <v>18</v>
      </c>
      <c r="C410" s="327" t="s">
        <v>23</v>
      </c>
      <c r="D410" s="11">
        <v>1000</v>
      </c>
      <c r="E410" s="11">
        <v>192.62</v>
      </c>
      <c r="F410" s="16">
        <v>192.98</v>
      </c>
      <c r="G410" s="16">
        <v>0</v>
      </c>
      <c r="H410" s="14">
        <v>360</v>
      </c>
      <c r="I410" s="14">
        <v>0</v>
      </c>
      <c r="J410" s="14">
        <v>360</v>
      </c>
    </row>
    <row r="411" spans="1:10" ht="14.25" customHeight="1">
      <c r="A411" s="10">
        <v>45799</v>
      </c>
      <c r="B411" s="327" t="s">
        <v>17</v>
      </c>
      <c r="C411" s="327" t="s">
        <v>23</v>
      </c>
      <c r="D411" s="11">
        <v>1000</v>
      </c>
      <c r="E411" s="11">
        <v>162.15</v>
      </c>
      <c r="F411" s="16">
        <v>161.65</v>
      </c>
      <c r="G411" s="16">
        <v>0</v>
      </c>
      <c r="H411" s="13">
        <v>-500</v>
      </c>
      <c r="I411" s="13">
        <v>0</v>
      </c>
      <c r="J411" s="13">
        <v>-500</v>
      </c>
    </row>
    <row r="412" spans="1:10" ht="14.25" customHeight="1">
      <c r="A412" s="10">
        <v>45799</v>
      </c>
      <c r="B412" s="327" t="s">
        <v>22</v>
      </c>
      <c r="C412" s="327" t="s">
        <v>23</v>
      </c>
      <c r="D412" s="11">
        <v>1000</v>
      </c>
      <c r="E412" s="11">
        <v>173.63</v>
      </c>
      <c r="F412" s="16">
        <v>173.21</v>
      </c>
      <c r="G412" s="16">
        <v>0</v>
      </c>
      <c r="H412" s="13">
        <v>-420</v>
      </c>
      <c r="I412" s="13">
        <v>0</v>
      </c>
      <c r="J412" s="13">
        <v>-420</v>
      </c>
    </row>
    <row r="413" spans="1:10" ht="14.25" customHeight="1">
      <c r="A413" s="10">
        <v>45799</v>
      </c>
      <c r="B413" s="327" t="s">
        <v>27</v>
      </c>
      <c r="C413" s="327" t="s">
        <v>14</v>
      </c>
      <c r="D413" s="11">
        <v>100000</v>
      </c>
      <c r="E413" s="11">
        <v>2.2639999999999998</v>
      </c>
      <c r="F413" s="16">
        <v>2.2685</v>
      </c>
      <c r="G413" s="16">
        <v>0</v>
      </c>
      <c r="H413" s="13">
        <v>-450</v>
      </c>
      <c r="I413" s="13">
        <v>0</v>
      </c>
      <c r="J413" s="13">
        <v>-450</v>
      </c>
    </row>
    <row r="414" spans="1:10" ht="14.25" customHeight="1">
      <c r="A414" s="10">
        <v>45798</v>
      </c>
      <c r="B414" s="327" t="s">
        <v>15</v>
      </c>
      <c r="C414" s="327" t="s">
        <v>14</v>
      </c>
      <c r="D414" s="11">
        <v>100000</v>
      </c>
      <c r="E414" s="11">
        <v>1.5725</v>
      </c>
      <c r="F414" s="16">
        <v>1.5685</v>
      </c>
      <c r="G414" s="16">
        <v>0</v>
      </c>
      <c r="H414" s="14">
        <v>400</v>
      </c>
      <c r="I414" s="14">
        <v>0</v>
      </c>
      <c r="J414" s="14">
        <v>400</v>
      </c>
    </row>
    <row r="415" spans="1:10" ht="14.25" customHeight="1">
      <c r="A415" s="10">
        <v>45798</v>
      </c>
      <c r="B415" s="327" t="s">
        <v>26</v>
      </c>
      <c r="C415" s="324" t="s">
        <v>23</v>
      </c>
      <c r="D415" s="11">
        <v>100000</v>
      </c>
      <c r="E415" s="11">
        <v>0.9345</v>
      </c>
      <c r="F415" s="16">
        <v>0.93799999999999994</v>
      </c>
      <c r="G415" s="16">
        <v>0</v>
      </c>
      <c r="H415" s="14">
        <v>350</v>
      </c>
      <c r="I415" s="14">
        <v>0</v>
      </c>
      <c r="J415" s="14">
        <v>350</v>
      </c>
    </row>
    <row r="416" spans="1:10" ht="14.25" customHeight="1">
      <c r="A416" s="10">
        <v>45798</v>
      </c>
      <c r="B416" s="327" t="s">
        <v>19</v>
      </c>
      <c r="C416" s="324" t="s">
        <v>23</v>
      </c>
      <c r="D416" s="11">
        <v>1000</v>
      </c>
      <c r="E416" s="11">
        <v>103.7</v>
      </c>
      <c r="F416" s="16">
        <v>104.05</v>
      </c>
      <c r="G416" s="16">
        <v>0</v>
      </c>
      <c r="H416" s="14">
        <v>350</v>
      </c>
      <c r="I416" s="14">
        <v>0</v>
      </c>
      <c r="J416" s="14">
        <v>350</v>
      </c>
    </row>
    <row r="417" spans="1:10" ht="14.25" customHeight="1">
      <c r="A417" s="10">
        <v>45798</v>
      </c>
      <c r="B417" s="327" t="s">
        <v>17</v>
      </c>
      <c r="C417" s="324" t="s">
        <v>23</v>
      </c>
      <c r="D417" s="11">
        <v>1000</v>
      </c>
      <c r="E417" s="11">
        <v>163.15</v>
      </c>
      <c r="F417" s="16">
        <v>162.75</v>
      </c>
      <c r="G417" s="16">
        <v>0</v>
      </c>
      <c r="H417" s="13">
        <v>-400</v>
      </c>
      <c r="I417" s="13">
        <v>0</v>
      </c>
      <c r="J417" s="13">
        <v>-400</v>
      </c>
    </row>
    <row r="418" spans="1:10" ht="14.25" customHeight="1">
      <c r="A418" s="10">
        <v>45797</v>
      </c>
      <c r="B418" s="327" t="s">
        <v>20</v>
      </c>
      <c r="C418" s="327" t="s">
        <v>14</v>
      </c>
      <c r="D418" s="11">
        <v>100000</v>
      </c>
      <c r="E418" s="11">
        <v>1.3341000000000001</v>
      </c>
      <c r="F418" s="16">
        <v>1.3381000000000001</v>
      </c>
      <c r="G418" s="16">
        <v>0</v>
      </c>
      <c r="H418" s="13">
        <v>-400</v>
      </c>
      <c r="I418" s="13">
        <v>0</v>
      </c>
      <c r="J418" s="13">
        <v>-400</v>
      </c>
    </row>
    <row r="419" spans="1:10" ht="14.25" customHeight="1">
      <c r="A419" s="10">
        <v>45797</v>
      </c>
      <c r="B419" s="327" t="s">
        <v>22</v>
      </c>
      <c r="C419" s="324" t="s">
        <v>23</v>
      </c>
      <c r="D419" s="11">
        <v>1000</v>
      </c>
      <c r="E419" s="11">
        <v>173.49</v>
      </c>
      <c r="F419" s="16">
        <v>173.85</v>
      </c>
      <c r="G419" s="16">
        <v>0</v>
      </c>
      <c r="H419" s="14">
        <v>360</v>
      </c>
      <c r="I419" s="14">
        <v>0</v>
      </c>
      <c r="J419" s="14">
        <v>360</v>
      </c>
    </row>
    <row r="420" spans="1:10" ht="14.25" customHeight="1">
      <c r="A420" s="10">
        <v>45797</v>
      </c>
      <c r="B420" s="327" t="s">
        <v>13</v>
      </c>
      <c r="C420" s="324" t="s">
        <v>23</v>
      </c>
      <c r="D420" s="11">
        <v>100000</v>
      </c>
      <c r="E420" s="11">
        <v>2.0855000000000001</v>
      </c>
      <c r="F420" s="16">
        <v>2.089</v>
      </c>
      <c r="G420" s="16">
        <v>0</v>
      </c>
      <c r="H420" s="14">
        <v>350</v>
      </c>
      <c r="I420" s="14">
        <v>0</v>
      </c>
      <c r="J420" s="14">
        <v>350</v>
      </c>
    </row>
    <row r="421" spans="1:10" ht="14.25" customHeight="1">
      <c r="A421" s="10">
        <v>45796</v>
      </c>
      <c r="B421" s="325" t="s">
        <v>16</v>
      </c>
      <c r="C421" s="324" t="s">
        <v>23</v>
      </c>
      <c r="D421" s="11">
        <v>1000</v>
      </c>
      <c r="E421" s="11">
        <v>85.68</v>
      </c>
      <c r="F421" s="16">
        <v>85.98</v>
      </c>
      <c r="G421" s="16">
        <v>0</v>
      </c>
      <c r="H421" s="14">
        <v>300</v>
      </c>
      <c r="I421" s="14">
        <v>0</v>
      </c>
      <c r="J421" s="14">
        <v>300</v>
      </c>
    </row>
    <row r="422" spans="1:10" ht="14.25" customHeight="1">
      <c r="A422" s="10">
        <v>45796</v>
      </c>
      <c r="B422" s="325" t="s">
        <v>34</v>
      </c>
      <c r="C422" s="324" t="s">
        <v>23</v>
      </c>
      <c r="D422" s="11">
        <v>100000</v>
      </c>
      <c r="E422" s="11">
        <v>1.8685</v>
      </c>
      <c r="F422" s="16">
        <v>1.8645</v>
      </c>
      <c r="G422" s="16">
        <v>0</v>
      </c>
      <c r="H422" s="13">
        <v>-400</v>
      </c>
      <c r="I422" s="13">
        <v>0</v>
      </c>
      <c r="J422" s="13">
        <v>-400</v>
      </c>
    </row>
    <row r="423" spans="1:10" ht="14.25" customHeight="1">
      <c r="A423" s="10">
        <v>45796</v>
      </c>
      <c r="B423" s="325" t="s">
        <v>17</v>
      </c>
      <c r="C423" s="324" t="s">
        <v>23</v>
      </c>
      <c r="D423" s="11">
        <v>100000</v>
      </c>
      <c r="E423" s="11">
        <v>162.9</v>
      </c>
      <c r="F423" s="16">
        <v>163.25</v>
      </c>
      <c r="G423" s="16">
        <v>0</v>
      </c>
      <c r="H423" s="14">
        <v>350</v>
      </c>
      <c r="I423" s="14">
        <v>0</v>
      </c>
      <c r="J423" s="14">
        <v>350</v>
      </c>
    </row>
    <row r="424" spans="1:10" ht="14.25" customHeight="1">
      <c r="A424" s="10">
        <v>45796</v>
      </c>
      <c r="B424" s="325" t="s">
        <v>28</v>
      </c>
      <c r="C424" s="324" t="s">
        <v>23</v>
      </c>
      <c r="D424" s="11">
        <v>100000</v>
      </c>
      <c r="E424" s="11">
        <v>1.9039999999999999</v>
      </c>
      <c r="F424" s="16">
        <v>1.9075</v>
      </c>
      <c r="G424" s="16">
        <v>0</v>
      </c>
      <c r="H424" s="14">
        <v>350</v>
      </c>
      <c r="I424" s="14">
        <v>0</v>
      </c>
      <c r="J424" s="14">
        <v>350</v>
      </c>
    </row>
    <row r="425" spans="1:10" ht="14.25" customHeight="1">
      <c r="A425" s="10">
        <v>45796</v>
      </c>
      <c r="B425" s="325" t="s">
        <v>27</v>
      </c>
      <c r="C425" s="324" t="s">
        <v>23</v>
      </c>
      <c r="D425" s="11">
        <v>100000</v>
      </c>
      <c r="E425" s="11">
        <v>2.2635000000000001</v>
      </c>
      <c r="F425" s="16">
        <v>2.2669999999999999</v>
      </c>
      <c r="G425" s="16">
        <v>0</v>
      </c>
      <c r="H425" s="14">
        <v>350</v>
      </c>
      <c r="I425" s="14">
        <v>0</v>
      </c>
      <c r="J425" s="14">
        <v>350</v>
      </c>
    </row>
    <row r="426" spans="1:10" ht="14.25" customHeight="1">
      <c r="A426" s="10">
        <v>45796</v>
      </c>
      <c r="B426" s="325" t="s">
        <v>22</v>
      </c>
      <c r="C426" s="324" t="s">
        <v>23</v>
      </c>
      <c r="D426" s="11">
        <v>1000</v>
      </c>
      <c r="E426" s="11">
        <v>173.86</v>
      </c>
      <c r="F426" s="16">
        <v>173.45</v>
      </c>
      <c r="G426" s="16">
        <v>0</v>
      </c>
      <c r="H426" s="13">
        <v>-410</v>
      </c>
      <c r="I426" s="13">
        <v>0</v>
      </c>
      <c r="J426" s="13">
        <v>-410</v>
      </c>
    </row>
    <row r="427" spans="1:10" ht="14.25" customHeight="1">
      <c r="A427" s="10">
        <v>45796</v>
      </c>
      <c r="B427" s="325" t="s">
        <v>18</v>
      </c>
      <c r="C427" s="324" t="s">
        <v>23</v>
      </c>
      <c r="D427" s="11">
        <v>1000</v>
      </c>
      <c r="E427" s="11">
        <v>193.4</v>
      </c>
      <c r="F427" s="16">
        <v>193.8</v>
      </c>
      <c r="G427" s="16">
        <v>0</v>
      </c>
      <c r="H427" s="14">
        <v>400</v>
      </c>
      <c r="I427" s="14">
        <v>0</v>
      </c>
      <c r="J427" s="14">
        <v>400</v>
      </c>
    </row>
    <row r="428" spans="1:10" ht="14.25" customHeight="1">
      <c r="A428" s="10">
        <v>45793</v>
      </c>
      <c r="B428" s="324" t="s">
        <v>20</v>
      </c>
      <c r="C428" s="325" t="s">
        <v>23</v>
      </c>
      <c r="D428" s="11">
        <v>100000</v>
      </c>
      <c r="E428" s="11">
        <v>1.3294999999999999</v>
      </c>
      <c r="F428" s="16">
        <v>1.333</v>
      </c>
      <c r="G428" s="16">
        <v>0</v>
      </c>
      <c r="H428" s="13">
        <v>-350</v>
      </c>
      <c r="I428" s="13">
        <v>0</v>
      </c>
      <c r="J428" s="13">
        <v>-350</v>
      </c>
    </row>
    <row r="429" spans="1:10" ht="14.25" customHeight="1">
      <c r="A429" s="10">
        <v>45793</v>
      </c>
      <c r="B429" s="324" t="s">
        <v>26</v>
      </c>
      <c r="C429" s="324" t="s">
        <v>23</v>
      </c>
      <c r="D429" s="11">
        <v>100000</v>
      </c>
      <c r="E429" s="11">
        <v>0.93589999999999995</v>
      </c>
      <c r="F429" s="16">
        <v>0.93889999999999996</v>
      </c>
      <c r="G429" s="16">
        <v>0</v>
      </c>
      <c r="H429" s="14">
        <v>300</v>
      </c>
      <c r="I429" s="14">
        <v>0</v>
      </c>
      <c r="J429" s="14">
        <v>300</v>
      </c>
    </row>
    <row r="430" spans="1:10" ht="14.25" customHeight="1">
      <c r="A430" s="10">
        <v>45793</v>
      </c>
      <c r="B430" s="324" t="s">
        <v>22</v>
      </c>
      <c r="C430" s="324" t="s">
        <v>23</v>
      </c>
      <c r="D430" s="11">
        <v>1000</v>
      </c>
      <c r="E430" s="11">
        <v>174.1</v>
      </c>
      <c r="F430" s="16">
        <v>173.65</v>
      </c>
      <c r="G430" s="16">
        <v>0</v>
      </c>
      <c r="H430" s="13">
        <v>-450</v>
      </c>
      <c r="I430" s="13">
        <v>0</v>
      </c>
      <c r="J430" s="13">
        <v>-450</v>
      </c>
    </row>
    <row r="431" spans="1:10" ht="14.25" customHeight="1">
      <c r="A431" s="10">
        <v>45793</v>
      </c>
      <c r="B431" s="324" t="s">
        <v>28</v>
      </c>
      <c r="C431" s="324" t="s">
        <v>14</v>
      </c>
      <c r="D431" s="11">
        <v>100000</v>
      </c>
      <c r="E431" s="11">
        <v>1.8966000000000001</v>
      </c>
      <c r="F431" s="16">
        <v>1.9006000000000001</v>
      </c>
      <c r="G431" s="16">
        <v>0</v>
      </c>
      <c r="H431" s="13">
        <v>-400</v>
      </c>
      <c r="I431" s="13">
        <v>0</v>
      </c>
      <c r="J431" s="13">
        <v>-400</v>
      </c>
    </row>
    <row r="432" spans="1:10" ht="14.25" customHeight="1">
      <c r="A432" s="10">
        <v>45792</v>
      </c>
      <c r="B432" s="324" t="s">
        <v>13</v>
      </c>
      <c r="C432" s="324" t="s">
        <v>23</v>
      </c>
      <c r="D432" s="11">
        <v>100000</v>
      </c>
      <c r="E432" s="11">
        <v>2.0745</v>
      </c>
      <c r="F432" s="16">
        <v>2.0779999999999998</v>
      </c>
      <c r="G432" s="16">
        <v>0</v>
      </c>
      <c r="H432" s="14">
        <v>350</v>
      </c>
      <c r="I432" s="14">
        <v>0</v>
      </c>
      <c r="J432" s="14">
        <v>350</v>
      </c>
    </row>
    <row r="433" spans="1:10" ht="14.25" customHeight="1">
      <c r="A433" s="10">
        <v>45792</v>
      </c>
      <c r="B433" s="324" t="s">
        <v>25</v>
      </c>
      <c r="C433" s="323" t="s">
        <v>14</v>
      </c>
      <c r="D433" s="11">
        <v>1000</v>
      </c>
      <c r="E433" s="11">
        <v>0.83750000000000002</v>
      </c>
      <c r="F433" s="16">
        <v>0.83450000000000002</v>
      </c>
      <c r="G433" s="16">
        <v>0</v>
      </c>
      <c r="H433" s="14">
        <v>300</v>
      </c>
      <c r="I433" s="14">
        <v>0</v>
      </c>
      <c r="J433" s="14">
        <v>300</v>
      </c>
    </row>
    <row r="434" spans="1:10" ht="14.25" customHeight="1">
      <c r="A434" s="10">
        <v>45792</v>
      </c>
      <c r="B434" s="324" t="s">
        <v>35</v>
      </c>
      <c r="C434" s="323" t="s">
        <v>14</v>
      </c>
      <c r="D434" s="11">
        <v>1000</v>
      </c>
      <c r="E434" s="11">
        <v>145.62</v>
      </c>
      <c r="F434" s="16">
        <v>146.07</v>
      </c>
      <c r="G434" s="16">
        <v>0</v>
      </c>
      <c r="H434" s="13">
        <v>-450</v>
      </c>
      <c r="I434" s="13">
        <v>0</v>
      </c>
      <c r="J434" s="13">
        <v>-450</v>
      </c>
    </row>
    <row r="435" spans="1:10" ht="14.25" customHeight="1">
      <c r="A435" s="10">
        <v>45792</v>
      </c>
      <c r="B435" s="324" t="s">
        <v>19</v>
      </c>
      <c r="C435" s="324" t="s">
        <v>14</v>
      </c>
      <c r="D435" s="11">
        <v>1000</v>
      </c>
      <c r="E435" s="11">
        <v>104.22</v>
      </c>
      <c r="F435" s="16">
        <v>103.89</v>
      </c>
      <c r="G435" s="16">
        <v>0</v>
      </c>
      <c r="H435" s="14">
        <v>330</v>
      </c>
      <c r="I435" s="14">
        <v>0</v>
      </c>
      <c r="J435" s="14">
        <v>330</v>
      </c>
    </row>
    <row r="436" spans="1:10" ht="14.25" customHeight="1">
      <c r="A436" s="10">
        <v>45792</v>
      </c>
      <c r="B436" s="324" t="s">
        <v>28</v>
      </c>
      <c r="C436" s="323" t="s">
        <v>14</v>
      </c>
      <c r="D436" s="11">
        <v>100000</v>
      </c>
      <c r="E436" s="11">
        <v>1.897</v>
      </c>
      <c r="F436" s="16">
        <v>1.9015</v>
      </c>
      <c r="G436" s="16">
        <v>0</v>
      </c>
      <c r="H436" s="13">
        <v>-450</v>
      </c>
      <c r="I436" s="13">
        <v>0</v>
      </c>
      <c r="J436" s="13">
        <v>-450</v>
      </c>
    </row>
    <row r="437" spans="1:10" ht="14.25" customHeight="1">
      <c r="A437" s="10">
        <v>45792</v>
      </c>
      <c r="B437" s="324" t="s">
        <v>27</v>
      </c>
      <c r="C437" s="323" t="s">
        <v>14</v>
      </c>
      <c r="D437" s="11">
        <v>100000</v>
      </c>
      <c r="E437" s="11">
        <v>2.2502</v>
      </c>
      <c r="F437" s="16">
        <v>2.2547999999999999</v>
      </c>
      <c r="G437" s="16">
        <v>0</v>
      </c>
      <c r="H437" s="13">
        <v>-460</v>
      </c>
      <c r="I437" s="13">
        <v>0</v>
      </c>
      <c r="J437" s="13">
        <v>-460</v>
      </c>
    </row>
    <row r="438" spans="1:10" ht="14.25" customHeight="1">
      <c r="A438" s="10">
        <v>45791</v>
      </c>
      <c r="B438" s="323" t="s">
        <v>29</v>
      </c>
      <c r="C438" s="323" t="s">
        <v>14</v>
      </c>
      <c r="D438" s="11">
        <v>1000</v>
      </c>
      <c r="E438" s="11">
        <v>94.6</v>
      </c>
      <c r="F438" s="16">
        <v>94.25</v>
      </c>
      <c r="G438" s="16">
        <v>0</v>
      </c>
      <c r="H438" s="14">
        <v>350</v>
      </c>
      <c r="I438" s="14">
        <v>0</v>
      </c>
      <c r="J438" s="14">
        <v>350</v>
      </c>
    </row>
    <row r="439" spans="1:10" ht="14.25" customHeight="1">
      <c r="A439" s="10">
        <v>45791</v>
      </c>
      <c r="B439" s="323" t="s">
        <v>19</v>
      </c>
      <c r="C439" s="323" t="s">
        <v>14</v>
      </c>
      <c r="D439" s="11">
        <v>1000</v>
      </c>
      <c r="E439" s="11">
        <v>104.9</v>
      </c>
      <c r="F439" s="16">
        <v>104.55</v>
      </c>
      <c r="G439" s="16">
        <v>0</v>
      </c>
      <c r="H439" s="14">
        <v>350</v>
      </c>
      <c r="I439" s="14">
        <v>0</v>
      </c>
      <c r="J439" s="14">
        <v>350</v>
      </c>
    </row>
    <row r="440" spans="1:10" ht="14.25" customHeight="1">
      <c r="A440" s="10">
        <v>45791</v>
      </c>
      <c r="B440" s="323" t="s">
        <v>18</v>
      </c>
      <c r="C440" s="323" t="s">
        <v>14</v>
      </c>
      <c r="D440" s="11">
        <v>1000</v>
      </c>
      <c r="E440" s="11">
        <v>194.65</v>
      </c>
      <c r="F440" s="16">
        <v>194.25</v>
      </c>
      <c r="G440" s="16">
        <v>0</v>
      </c>
      <c r="H440" s="14">
        <v>400</v>
      </c>
      <c r="I440" s="14">
        <v>0</v>
      </c>
      <c r="J440" s="14">
        <v>400</v>
      </c>
    </row>
    <row r="441" spans="1:10" ht="14.25" customHeight="1">
      <c r="A441" s="10">
        <v>45791</v>
      </c>
      <c r="B441" s="323" t="s">
        <v>35</v>
      </c>
      <c r="C441" s="323" t="s">
        <v>14</v>
      </c>
      <c r="D441" s="11">
        <v>1000</v>
      </c>
      <c r="E441" s="11">
        <v>146.5</v>
      </c>
      <c r="F441" s="16">
        <v>146.1</v>
      </c>
      <c r="G441" s="16">
        <v>0</v>
      </c>
      <c r="H441" s="14">
        <v>400</v>
      </c>
      <c r="I441" s="14">
        <v>0</v>
      </c>
      <c r="J441" s="14">
        <v>400</v>
      </c>
    </row>
    <row r="442" spans="1:10" ht="14.25" customHeight="1">
      <c r="A442" s="10">
        <v>45791</v>
      </c>
      <c r="B442" s="323" t="s">
        <v>28</v>
      </c>
      <c r="C442" s="323" t="s">
        <v>23</v>
      </c>
      <c r="D442" s="11">
        <v>100000</v>
      </c>
      <c r="E442" s="11">
        <v>1.8845000000000001</v>
      </c>
      <c r="F442" s="16">
        <v>1.8879999999999999</v>
      </c>
      <c r="G442" s="16">
        <v>0</v>
      </c>
      <c r="H442" s="14">
        <v>350</v>
      </c>
      <c r="I442" s="14">
        <v>0</v>
      </c>
      <c r="J442" s="14">
        <v>350</v>
      </c>
    </row>
    <row r="443" spans="1:10" ht="14.25" customHeight="1">
      <c r="A443" s="10">
        <v>45791</v>
      </c>
      <c r="B443" s="323" t="s">
        <v>32</v>
      </c>
      <c r="C443" s="323" t="s">
        <v>23</v>
      </c>
      <c r="D443" s="11">
        <v>100000</v>
      </c>
      <c r="E443" s="11">
        <v>1.732</v>
      </c>
      <c r="F443" s="16">
        <v>1.7355</v>
      </c>
      <c r="G443" s="16">
        <v>0</v>
      </c>
      <c r="H443" s="14">
        <v>350</v>
      </c>
      <c r="I443" s="14">
        <v>0</v>
      </c>
      <c r="J443" s="14">
        <v>350</v>
      </c>
    </row>
    <row r="444" spans="1:10" ht="14.25" customHeight="1">
      <c r="A444" s="10">
        <v>45790</v>
      </c>
      <c r="B444" s="323" t="s">
        <v>35</v>
      </c>
      <c r="C444" s="323" t="s">
        <v>14</v>
      </c>
      <c r="D444" s="11">
        <v>1000</v>
      </c>
      <c r="E444" s="11">
        <v>147.61000000000001</v>
      </c>
      <c r="F444" s="16">
        <v>147.21</v>
      </c>
      <c r="G444" s="16">
        <v>0</v>
      </c>
      <c r="H444" s="14">
        <v>400</v>
      </c>
      <c r="I444" s="14">
        <v>0</v>
      </c>
      <c r="J444" s="14">
        <v>400</v>
      </c>
    </row>
    <row r="445" spans="1:10" ht="14.25" customHeight="1">
      <c r="A445" s="10">
        <v>45790</v>
      </c>
      <c r="B445" s="323" t="s">
        <v>18</v>
      </c>
      <c r="C445" s="323" t="s">
        <v>14</v>
      </c>
      <c r="D445" s="11">
        <v>1000</v>
      </c>
      <c r="E445" s="11">
        <v>195.8</v>
      </c>
      <c r="F445" s="16">
        <v>195.4</v>
      </c>
      <c r="G445" s="16">
        <v>0</v>
      </c>
      <c r="H445" s="14">
        <v>400</v>
      </c>
      <c r="I445" s="14">
        <v>0</v>
      </c>
      <c r="J445" s="14">
        <v>400</v>
      </c>
    </row>
    <row r="446" spans="1:10" ht="14.25" customHeight="1">
      <c r="A446" s="10">
        <v>45790</v>
      </c>
      <c r="B446" s="323" t="s">
        <v>26</v>
      </c>
      <c r="C446" s="323" t="s">
        <v>23</v>
      </c>
      <c r="D446" s="11">
        <v>100000</v>
      </c>
      <c r="E446" s="11">
        <v>0.93359999999999999</v>
      </c>
      <c r="F446" s="16">
        <v>0.93720000000000003</v>
      </c>
      <c r="G446" s="16">
        <v>0</v>
      </c>
      <c r="H446" s="13">
        <v>-360</v>
      </c>
      <c r="I446" s="13">
        <v>0</v>
      </c>
      <c r="J446" s="13">
        <v>-360</v>
      </c>
    </row>
    <row r="447" spans="1:10" ht="14.25" customHeight="1">
      <c r="A447" s="10">
        <v>45790</v>
      </c>
      <c r="B447" s="323" t="s">
        <v>13</v>
      </c>
      <c r="C447" s="323" t="s">
        <v>23</v>
      </c>
      <c r="D447" s="11">
        <v>100000</v>
      </c>
      <c r="E447" s="11">
        <v>2.0617999999999999</v>
      </c>
      <c r="F447" s="16">
        <v>2.0581999999999998</v>
      </c>
      <c r="G447" s="16">
        <v>0</v>
      </c>
      <c r="H447" s="13">
        <v>-360</v>
      </c>
      <c r="I447" s="13">
        <v>0</v>
      </c>
      <c r="J447" s="13">
        <v>-360</v>
      </c>
    </row>
    <row r="448" spans="1:10" ht="14.25" customHeight="1">
      <c r="A448" s="10">
        <v>45789</v>
      </c>
      <c r="B448" s="323" t="s">
        <v>34</v>
      </c>
      <c r="C448" s="323" t="s">
        <v>23</v>
      </c>
      <c r="D448" s="11">
        <v>100000</v>
      </c>
      <c r="E448" s="11">
        <v>1.8432999999999999</v>
      </c>
      <c r="F448" s="16">
        <v>1.8472999999999999</v>
      </c>
      <c r="G448" s="16">
        <v>0</v>
      </c>
      <c r="H448" s="14">
        <v>400</v>
      </c>
      <c r="I448" s="14">
        <v>0</v>
      </c>
      <c r="J448" s="14">
        <v>400</v>
      </c>
    </row>
    <row r="449" spans="1:10" ht="14.25" customHeight="1">
      <c r="A449" s="10">
        <v>45789</v>
      </c>
      <c r="B449" s="323" t="s">
        <v>32</v>
      </c>
      <c r="C449" s="323" t="s">
        <v>23</v>
      </c>
      <c r="D449" s="11">
        <v>100000</v>
      </c>
      <c r="E449" s="11">
        <v>1.7350000000000001</v>
      </c>
      <c r="F449" s="16">
        <v>1.7390000000000001</v>
      </c>
      <c r="G449" s="16">
        <v>0</v>
      </c>
      <c r="H449" s="14">
        <v>400</v>
      </c>
      <c r="I449" s="14">
        <v>0</v>
      </c>
      <c r="J449" s="14">
        <v>400</v>
      </c>
    </row>
    <row r="450" spans="1:10" ht="14.25" customHeight="1">
      <c r="A450" s="10">
        <v>45789</v>
      </c>
      <c r="B450" s="323" t="s">
        <v>35</v>
      </c>
      <c r="C450" s="323" t="s">
        <v>23</v>
      </c>
      <c r="D450" s="11">
        <v>1000</v>
      </c>
      <c r="E450" s="11">
        <v>147.05000000000001</v>
      </c>
      <c r="F450" s="16">
        <v>147.44999999999999</v>
      </c>
      <c r="G450" s="16">
        <v>0</v>
      </c>
      <c r="H450" s="14">
        <v>400</v>
      </c>
      <c r="I450" s="14">
        <v>0</v>
      </c>
      <c r="J450" s="14">
        <v>400</v>
      </c>
    </row>
    <row r="451" spans="1:10" ht="14.25" customHeight="1">
      <c r="A451" s="10">
        <v>45789</v>
      </c>
      <c r="B451" s="323" t="s">
        <v>18</v>
      </c>
      <c r="C451" s="323" t="s">
        <v>23</v>
      </c>
      <c r="D451" s="11">
        <v>1000</v>
      </c>
      <c r="E451" s="11">
        <v>194.5</v>
      </c>
      <c r="F451" s="16">
        <v>194.9</v>
      </c>
      <c r="G451" s="16">
        <v>0</v>
      </c>
      <c r="H451" s="14">
        <v>400</v>
      </c>
      <c r="I451" s="14">
        <v>0</v>
      </c>
      <c r="J451" s="14">
        <v>400</v>
      </c>
    </row>
    <row r="452" spans="1:10" ht="14.25" customHeight="1">
      <c r="A452" s="10">
        <v>45786</v>
      </c>
      <c r="B452" s="323" t="s">
        <v>22</v>
      </c>
      <c r="C452" s="323" t="s">
        <v>14</v>
      </c>
      <c r="D452" s="11">
        <v>1000</v>
      </c>
      <c r="E452" s="11">
        <v>174.62</v>
      </c>
      <c r="F452" s="16">
        <v>175.02</v>
      </c>
      <c r="G452" s="16">
        <v>0</v>
      </c>
      <c r="H452" s="13">
        <v>-400</v>
      </c>
      <c r="I452" s="13">
        <v>0</v>
      </c>
      <c r="J452" s="13">
        <v>-400</v>
      </c>
    </row>
    <row r="453" spans="1:10" ht="14.25" customHeight="1">
      <c r="A453" s="10">
        <v>45786</v>
      </c>
      <c r="B453" s="323" t="s">
        <v>20</v>
      </c>
      <c r="C453" s="323" t="s">
        <v>23</v>
      </c>
      <c r="D453" s="11">
        <v>100000</v>
      </c>
      <c r="E453" s="11">
        <v>1.3260000000000001</v>
      </c>
      <c r="F453" s="16">
        <v>1.3294999999999999</v>
      </c>
      <c r="G453" s="16">
        <v>0</v>
      </c>
      <c r="H453" s="14">
        <v>350</v>
      </c>
      <c r="I453" s="14">
        <v>0</v>
      </c>
      <c r="J453" s="14">
        <v>350</v>
      </c>
    </row>
    <row r="454" spans="1:10" ht="14.25" customHeight="1">
      <c r="A454" s="10">
        <v>45785</v>
      </c>
      <c r="B454" s="323" t="s">
        <v>17</v>
      </c>
      <c r="C454" s="323" t="s">
        <v>23</v>
      </c>
      <c r="D454" s="11">
        <v>1000</v>
      </c>
      <c r="E454" s="11">
        <v>163.33000000000001</v>
      </c>
      <c r="F454" s="16">
        <v>163.72999999999999</v>
      </c>
      <c r="G454" s="16">
        <v>0</v>
      </c>
      <c r="H454" s="14">
        <v>400</v>
      </c>
      <c r="I454" s="14">
        <v>0</v>
      </c>
      <c r="J454" s="14">
        <v>400</v>
      </c>
    </row>
    <row r="455" spans="1:10" ht="14.25" customHeight="1">
      <c r="A455" s="10">
        <v>45785</v>
      </c>
      <c r="B455" s="323" t="s">
        <v>18</v>
      </c>
      <c r="C455" s="323" t="s">
        <v>23</v>
      </c>
      <c r="D455" s="11">
        <v>1000</v>
      </c>
      <c r="E455" s="11">
        <v>191.85</v>
      </c>
      <c r="F455" s="16">
        <v>192.25</v>
      </c>
      <c r="G455" s="16">
        <v>0</v>
      </c>
      <c r="H455" s="14">
        <v>400</v>
      </c>
      <c r="I455" s="14">
        <v>0</v>
      </c>
      <c r="J455" s="14">
        <v>400</v>
      </c>
    </row>
    <row r="456" spans="1:10" ht="14.25" customHeight="1">
      <c r="A456" s="10">
        <v>45785</v>
      </c>
      <c r="B456" s="323" t="s">
        <v>35</v>
      </c>
      <c r="C456" s="323" t="s">
        <v>23</v>
      </c>
      <c r="D456" s="11">
        <v>1000</v>
      </c>
      <c r="E456" s="11">
        <v>144.4</v>
      </c>
      <c r="F456" s="16">
        <v>144.80000000000001</v>
      </c>
      <c r="G456" s="16">
        <v>0</v>
      </c>
      <c r="H456" s="14">
        <v>400</v>
      </c>
      <c r="I456" s="14">
        <v>0</v>
      </c>
      <c r="J456" s="14">
        <v>400</v>
      </c>
    </row>
    <row r="457" spans="1:10" ht="14.25" customHeight="1">
      <c r="A457" s="10">
        <v>45784</v>
      </c>
      <c r="B457" s="323" t="s">
        <v>27</v>
      </c>
      <c r="C457" s="323" t="s">
        <v>23</v>
      </c>
      <c r="D457" s="11">
        <v>100000</v>
      </c>
      <c r="E457" s="11">
        <v>2.2334999999999998</v>
      </c>
      <c r="F457" s="16">
        <v>2.2370000000000001</v>
      </c>
      <c r="G457" s="16">
        <v>0</v>
      </c>
      <c r="H457" s="14">
        <v>350</v>
      </c>
      <c r="I457" s="14">
        <v>0</v>
      </c>
      <c r="J457" s="14">
        <v>350</v>
      </c>
    </row>
    <row r="458" spans="1:10" ht="14.25" customHeight="1">
      <c r="A458" s="10">
        <v>45784</v>
      </c>
      <c r="B458" s="323" t="s">
        <v>13</v>
      </c>
      <c r="C458" s="323" t="s">
        <v>23</v>
      </c>
      <c r="D458" s="11">
        <v>100000</v>
      </c>
      <c r="E458" s="11">
        <v>2.0661999999999998</v>
      </c>
      <c r="F458" s="16">
        <v>2.0697000000000001</v>
      </c>
      <c r="G458" s="16">
        <v>0</v>
      </c>
      <c r="H458" s="14">
        <v>350</v>
      </c>
      <c r="I458" s="14">
        <v>0</v>
      </c>
      <c r="J458" s="14">
        <v>350</v>
      </c>
    </row>
    <row r="459" spans="1:10" ht="14.25" customHeight="1">
      <c r="A459" s="10">
        <v>45784</v>
      </c>
      <c r="B459" s="323" t="s">
        <v>22</v>
      </c>
      <c r="C459" s="323" t="s">
        <v>23</v>
      </c>
      <c r="D459" s="11">
        <v>1000</v>
      </c>
      <c r="E459" s="11">
        <v>174</v>
      </c>
      <c r="F459" s="16">
        <v>174.35</v>
      </c>
      <c r="G459" s="16">
        <v>0</v>
      </c>
      <c r="H459" s="14">
        <v>350</v>
      </c>
      <c r="I459" s="14">
        <v>0</v>
      </c>
      <c r="J459" s="14">
        <v>350</v>
      </c>
    </row>
    <row r="460" spans="1:10" ht="14.25" customHeight="1">
      <c r="A460" s="10">
        <v>45784</v>
      </c>
      <c r="B460" s="323" t="s">
        <v>18</v>
      </c>
      <c r="C460" s="323" t="s">
        <v>23</v>
      </c>
      <c r="D460" s="11">
        <v>1000</v>
      </c>
      <c r="E460" s="11">
        <v>191.25</v>
      </c>
      <c r="F460" s="16">
        <v>191.65</v>
      </c>
      <c r="G460" s="16">
        <v>0</v>
      </c>
      <c r="H460" s="14">
        <v>400</v>
      </c>
      <c r="I460" s="14">
        <v>0</v>
      </c>
      <c r="J460" s="14">
        <v>400</v>
      </c>
    </row>
    <row r="461" spans="1:10" ht="14.25" customHeight="1">
      <c r="A461" s="10">
        <v>45783</v>
      </c>
      <c r="B461" s="323" t="s">
        <v>13</v>
      </c>
      <c r="C461" s="321" t="s">
        <v>14</v>
      </c>
      <c r="D461" s="11">
        <v>100000</v>
      </c>
      <c r="E461" s="11">
        <v>2.06</v>
      </c>
      <c r="F461" s="16">
        <v>2.056</v>
      </c>
      <c r="G461" s="16">
        <v>0</v>
      </c>
      <c r="H461" s="14">
        <v>400</v>
      </c>
      <c r="I461" s="14">
        <v>0</v>
      </c>
      <c r="J461" s="14">
        <v>400</v>
      </c>
    </row>
    <row r="462" spans="1:10" ht="14.25" customHeight="1">
      <c r="A462" s="10">
        <v>45783</v>
      </c>
      <c r="B462" s="323" t="s">
        <v>17</v>
      </c>
      <c r="C462" s="323" t="s">
        <v>23</v>
      </c>
      <c r="D462" s="11">
        <v>1000</v>
      </c>
      <c r="E462" s="11">
        <v>162.9</v>
      </c>
      <c r="F462" s="16">
        <v>163.30000000000001</v>
      </c>
      <c r="G462" s="16">
        <v>0</v>
      </c>
      <c r="H462" s="14">
        <v>400</v>
      </c>
      <c r="I462" s="14">
        <v>0</v>
      </c>
      <c r="J462" s="14">
        <v>400</v>
      </c>
    </row>
    <row r="463" spans="1:10" ht="14.25" customHeight="1">
      <c r="A463" s="10">
        <v>45783</v>
      </c>
      <c r="B463" s="323" t="s">
        <v>18</v>
      </c>
      <c r="C463" s="323" t="s">
        <v>23</v>
      </c>
      <c r="D463" s="11">
        <v>1000</v>
      </c>
      <c r="E463" s="11">
        <v>191.3</v>
      </c>
      <c r="F463" s="16">
        <v>191.7</v>
      </c>
      <c r="G463" s="16">
        <v>0</v>
      </c>
      <c r="H463" s="14">
        <v>400</v>
      </c>
      <c r="I463" s="14">
        <v>0</v>
      </c>
      <c r="J463" s="14">
        <v>400</v>
      </c>
    </row>
    <row r="464" spans="1:10" ht="14.25" customHeight="1">
      <c r="A464" s="10">
        <v>45782</v>
      </c>
      <c r="B464" s="323" t="s">
        <v>15</v>
      </c>
      <c r="C464" s="323" t="s">
        <v>23</v>
      </c>
      <c r="D464" s="11">
        <v>100000</v>
      </c>
      <c r="E464" s="11">
        <v>1.5688</v>
      </c>
      <c r="F464" s="16">
        <v>1.5648</v>
      </c>
      <c r="G464" s="16">
        <v>0</v>
      </c>
      <c r="H464" s="13">
        <v>-400</v>
      </c>
      <c r="I464" s="13">
        <v>0</v>
      </c>
      <c r="J464" s="13">
        <v>-400</v>
      </c>
    </row>
    <row r="465" spans="1:10" ht="14.25" customHeight="1">
      <c r="A465" s="10">
        <v>45782</v>
      </c>
      <c r="B465" s="323" t="s">
        <v>34</v>
      </c>
      <c r="C465" s="323" t="s">
        <v>23</v>
      </c>
      <c r="D465" s="11">
        <v>100000</v>
      </c>
      <c r="E465" s="11">
        <v>1.8378000000000001</v>
      </c>
      <c r="F465" s="16">
        <v>1.8412999999999999</v>
      </c>
      <c r="G465" s="16">
        <v>0</v>
      </c>
      <c r="H465" s="14">
        <v>350</v>
      </c>
      <c r="I465" s="14">
        <v>0</v>
      </c>
      <c r="J465" s="14">
        <v>350</v>
      </c>
    </row>
    <row r="466" spans="1:10" ht="14.25" customHeight="1">
      <c r="A466" s="10">
        <v>45782</v>
      </c>
      <c r="B466" s="323" t="s">
        <v>20</v>
      </c>
      <c r="C466" s="323" t="s">
        <v>23</v>
      </c>
      <c r="D466" s="11">
        <v>100000</v>
      </c>
      <c r="E466" s="11">
        <v>1.3314999999999999</v>
      </c>
      <c r="F466" s="16">
        <v>1.335</v>
      </c>
      <c r="G466" s="16">
        <v>0</v>
      </c>
      <c r="H466" s="14">
        <v>350</v>
      </c>
      <c r="I466" s="14">
        <v>0</v>
      </c>
      <c r="J466" s="14">
        <v>350</v>
      </c>
    </row>
    <row r="467" spans="1:10" ht="14.25" customHeight="1">
      <c r="A467" s="10">
        <v>45782</v>
      </c>
      <c r="B467" s="323" t="s">
        <v>18</v>
      </c>
      <c r="C467" s="321" t="s">
        <v>14</v>
      </c>
      <c r="D467" s="11">
        <v>1000</v>
      </c>
      <c r="E467" s="11">
        <v>191.55</v>
      </c>
      <c r="F467" s="16">
        <v>191.15</v>
      </c>
      <c r="G467" s="16">
        <v>0</v>
      </c>
      <c r="H467" s="14">
        <v>300</v>
      </c>
      <c r="I467" s="14">
        <v>0</v>
      </c>
      <c r="J467" s="14">
        <v>300</v>
      </c>
    </row>
    <row r="468" spans="1:10" ht="14.25" customHeight="1">
      <c r="A468" s="10">
        <v>45779</v>
      </c>
      <c r="B468" s="322" t="s">
        <v>19</v>
      </c>
      <c r="C468" s="321" t="s">
        <v>14</v>
      </c>
      <c r="D468" s="11">
        <v>1000</v>
      </c>
      <c r="E468" s="11">
        <v>104.56</v>
      </c>
      <c r="F468" s="16">
        <v>105</v>
      </c>
      <c r="G468" s="16">
        <v>0</v>
      </c>
      <c r="H468" s="13">
        <v>-440</v>
      </c>
      <c r="I468" s="13">
        <v>0</v>
      </c>
      <c r="J468" s="13">
        <v>-440</v>
      </c>
    </row>
    <row r="469" spans="1:10" ht="14.25" customHeight="1">
      <c r="A469" s="10">
        <v>45779</v>
      </c>
      <c r="B469" s="322" t="s">
        <v>38</v>
      </c>
      <c r="C469" s="321" t="s">
        <v>14</v>
      </c>
      <c r="D469" s="11">
        <v>100000</v>
      </c>
      <c r="E469" s="11">
        <v>1.0934999999999999</v>
      </c>
      <c r="F469" s="16">
        <v>1.0974999999999999</v>
      </c>
      <c r="G469" s="16">
        <v>0</v>
      </c>
      <c r="H469" s="13">
        <v>-400</v>
      </c>
      <c r="I469" s="13">
        <v>0</v>
      </c>
      <c r="J469" s="13">
        <v>-400</v>
      </c>
    </row>
    <row r="470" spans="1:10" ht="14.25" customHeight="1">
      <c r="A470" s="10">
        <v>45779</v>
      </c>
      <c r="B470" s="322" t="s">
        <v>35</v>
      </c>
      <c r="C470" s="321" t="s">
        <v>14</v>
      </c>
      <c r="D470" s="11">
        <v>1000</v>
      </c>
      <c r="E470" s="11">
        <v>144.80000000000001</v>
      </c>
      <c r="F470" s="16">
        <v>144.4</v>
      </c>
      <c r="G470" s="16">
        <v>0</v>
      </c>
      <c r="H470" s="14">
        <v>400</v>
      </c>
      <c r="I470" s="14">
        <v>0</v>
      </c>
      <c r="J470" s="14">
        <v>400</v>
      </c>
    </row>
    <row r="471" spans="1:10" ht="14.25" customHeight="1">
      <c r="A471" s="10">
        <v>45779</v>
      </c>
      <c r="B471" s="322" t="s">
        <v>17</v>
      </c>
      <c r="C471" s="321" t="s">
        <v>14</v>
      </c>
      <c r="D471" s="11">
        <v>1000</v>
      </c>
      <c r="E471" s="11">
        <v>164</v>
      </c>
      <c r="F471" s="16">
        <v>163.6</v>
      </c>
      <c r="G471" s="16">
        <v>0</v>
      </c>
      <c r="H471" s="14">
        <v>400</v>
      </c>
      <c r="I471" s="14">
        <v>0</v>
      </c>
      <c r="J471" s="14">
        <v>400</v>
      </c>
    </row>
    <row r="472" spans="1:10" ht="14.25" customHeight="1">
      <c r="A472" s="10">
        <v>45779</v>
      </c>
      <c r="B472" s="322" t="s">
        <v>18</v>
      </c>
      <c r="C472" s="321" t="s">
        <v>14</v>
      </c>
      <c r="D472" s="11">
        <v>1000</v>
      </c>
      <c r="E472" s="11">
        <v>193.02</v>
      </c>
      <c r="F472" s="16">
        <v>192.62</v>
      </c>
      <c r="G472" s="16">
        <v>0</v>
      </c>
      <c r="H472" s="14">
        <v>400</v>
      </c>
      <c r="I472" s="14">
        <v>0</v>
      </c>
      <c r="J472" s="14">
        <v>400</v>
      </c>
    </row>
    <row r="473" spans="1:10" ht="14.25" customHeight="1">
      <c r="A473" s="10">
        <v>45778</v>
      </c>
      <c r="B473" s="322" t="s">
        <v>27</v>
      </c>
      <c r="C473" s="322" t="s">
        <v>23</v>
      </c>
      <c r="D473" s="11">
        <v>100000</v>
      </c>
      <c r="E473" s="11">
        <v>2.2515000000000001</v>
      </c>
      <c r="F473" s="16">
        <v>2.2479</v>
      </c>
      <c r="G473" s="16">
        <v>0</v>
      </c>
      <c r="H473" s="13">
        <v>-360</v>
      </c>
      <c r="I473" s="13">
        <v>0</v>
      </c>
      <c r="J473" s="13">
        <v>-360</v>
      </c>
    </row>
    <row r="474" spans="1:10" ht="14.25" customHeight="1">
      <c r="A474" s="10">
        <v>45778</v>
      </c>
      <c r="B474" s="322" t="s">
        <v>28</v>
      </c>
      <c r="C474" s="322" t="s">
        <v>23</v>
      </c>
      <c r="D474" s="11">
        <v>100000</v>
      </c>
      <c r="E474" s="11">
        <v>1.9114</v>
      </c>
      <c r="F474" s="16">
        <v>1.9077999999999999</v>
      </c>
      <c r="G474" s="16">
        <v>0</v>
      </c>
      <c r="H474" s="13">
        <v>-360</v>
      </c>
      <c r="I474" s="13">
        <v>0</v>
      </c>
      <c r="J474" s="13">
        <v>-360</v>
      </c>
    </row>
    <row r="475" spans="1:10" ht="14.25" customHeight="1">
      <c r="A475" s="10">
        <v>45778</v>
      </c>
      <c r="B475" s="322" t="s">
        <v>13</v>
      </c>
      <c r="C475" s="322" t="s">
        <v>23</v>
      </c>
      <c r="D475" s="11">
        <v>100000</v>
      </c>
      <c r="E475" s="11">
        <v>2.0880000000000001</v>
      </c>
      <c r="F475" s="16">
        <v>2.0834999999999999</v>
      </c>
      <c r="G475" s="16">
        <v>0</v>
      </c>
      <c r="H475" s="13">
        <v>-450</v>
      </c>
      <c r="I475" s="13">
        <v>0</v>
      </c>
      <c r="J475" s="13">
        <v>-450</v>
      </c>
    </row>
    <row r="476" spans="1:10" ht="14.25" customHeight="1">
      <c r="A476" s="10">
        <v>45778</v>
      </c>
      <c r="B476" s="322" t="s">
        <v>15</v>
      </c>
      <c r="C476" s="322" t="s">
        <v>23</v>
      </c>
      <c r="D476" s="11">
        <v>100000</v>
      </c>
      <c r="E476" s="11">
        <v>1.5640000000000001</v>
      </c>
      <c r="F476" s="16">
        <v>1.5674999999999999</v>
      </c>
      <c r="G476" s="16">
        <v>0</v>
      </c>
      <c r="H476" s="14">
        <v>350</v>
      </c>
      <c r="I476" s="14">
        <v>0</v>
      </c>
      <c r="J476" s="14">
        <v>350</v>
      </c>
    </row>
    <row r="477" spans="1:10" ht="14.25" customHeight="1">
      <c r="A477" s="10">
        <v>45778</v>
      </c>
      <c r="B477" s="322" t="s">
        <v>34</v>
      </c>
      <c r="C477" s="322" t="s">
        <v>23</v>
      </c>
      <c r="D477" s="11">
        <v>100000</v>
      </c>
      <c r="E477" s="11">
        <v>1.8405</v>
      </c>
      <c r="F477" s="16">
        <v>1.8365</v>
      </c>
      <c r="G477" s="16">
        <v>0</v>
      </c>
      <c r="H477" s="13">
        <v>-400</v>
      </c>
      <c r="I477" s="13">
        <v>0</v>
      </c>
      <c r="J477" s="13">
        <v>-400</v>
      </c>
    </row>
    <row r="478" spans="1:10" ht="14.25" customHeight="1">
      <c r="A478" s="10">
        <v>45778</v>
      </c>
      <c r="B478" s="322" t="s">
        <v>30</v>
      </c>
      <c r="C478" s="322" t="s">
        <v>23</v>
      </c>
      <c r="D478" s="11">
        <v>100000</v>
      </c>
      <c r="E478" s="11">
        <v>1.3809</v>
      </c>
      <c r="F478" s="16">
        <v>1.3838999999999999</v>
      </c>
      <c r="G478" s="16">
        <v>0</v>
      </c>
      <c r="H478" s="14">
        <v>400</v>
      </c>
      <c r="I478" s="14">
        <v>0</v>
      </c>
      <c r="J478" s="14">
        <v>400</v>
      </c>
    </row>
    <row r="479" spans="1:10" ht="14.25" customHeight="1">
      <c r="A479" s="10"/>
      <c r="B479" s="321"/>
      <c r="C479" s="321"/>
      <c r="D479" s="11"/>
      <c r="E479" s="11"/>
      <c r="F479" s="16"/>
      <c r="G479" s="16"/>
      <c r="H479" s="14"/>
      <c r="I479" s="14"/>
      <c r="J479" s="14"/>
    </row>
    <row r="480" spans="1:10" ht="14.25" customHeight="1">
      <c r="A480" s="10">
        <v>45777</v>
      </c>
      <c r="B480" s="321" t="s">
        <v>38</v>
      </c>
      <c r="C480" s="321" t="s">
        <v>14</v>
      </c>
      <c r="D480" s="11">
        <v>100000</v>
      </c>
      <c r="E480" s="11">
        <v>1.0974999999999999</v>
      </c>
      <c r="F480" s="16">
        <v>1.1014999999999999</v>
      </c>
      <c r="G480" s="16">
        <v>0</v>
      </c>
      <c r="H480" s="13">
        <v>-400</v>
      </c>
      <c r="I480" s="13">
        <v>0</v>
      </c>
      <c r="J480" s="13">
        <v>-400</v>
      </c>
    </row>
    <row r="481" spans="1:10" ht="14.25" customHeight="1">
      <c r="A481" s="10">
        <v>45777</v>
      </c>
      <c r="B481" s="321" t="s">
        <v>21</v>
      </c>
      <c r="C481" s="321" t="s">
        <v>14</v>
      </c>
      <c r="D481" s="11">
        <v>100000</v>
      </c>
      <c r="E481" s="11">
        <v>1.1372</v>
      </c>
      <c r="F481" s="16">
        <v>1.1345000000000001</v>
      </c>
      <c r="G481" s="16">
        <v>0</v>
      </c>
      <c r="H481" s="14">
        <v>270</v>
      </c>
      <c r="I481" s="14">
        <v>0</v>
      </c>
      <c r="J481" s="14">
        <v>270</v>
      </c>
    </row>
    <row r="482" spans="1:10" ht="14.25" customHeight="1">
      <c r="A482" s="10">
        <v>45777</v>
      </c>
      <c r="B482" s="321" t="s">
        <v>18</v>
      </c>
      <c r="C482" s="321" t="s">
        <v>14</v>
      </c>
      <c r="D482" s="11">
        <v>1000</v>
      </c>
      <c r="E482" s="11">
        <v>190.9</v>
      </c>
      <c r="F482" s="16">
        <v>190.56</v>
      </c>
      <c r="G482" s="16">
        <v>0</v>
      </c>
      <c r="H482" s="14">
        <v>340</v>
      </c>
      <c r="I482" s="14">
        <v>0</v>
      </c>
      <c r="J482" s="14">
        <v>340</v>
      </c>
    </row>
    <row r="483" spans="1:10" ht="14.25" customHeight="1">
      <c r="A483" s="10">
        <v>45777</v>
      </c>
      <c r="B483" s="321" t="s">
        <v>34</v>
      </c>
      <c r="C483" s="321" t="s">
        <v>14</v>
      </c>
      <c r="D483" s="11">
        <v>100000</v>
      </c>
      <c r="E483" s="11">
        <v>1.849</v>
      </c>
      <c r="F483" s="16">
        <v>1.8454999999999999</v>
      </c>
      <c r="G483" s="16">
        <v>0</v>
      </c>
      <c r="H483" s="14">
        <v>350</v>
      </c>
      <c r="I483" s="14">
        <v>0</v>
      </c>
      <c r="J483" s="14">
        <v>350</v>
      </c>
    </row>
    <row r="484" spans="1:10" ht="14.25" customHeight="1">
      <c r="A484" s="10">
        <v>45777</v>
      </c>
      <c r="B484" s="321" t="s">
        <v>20</v>
      </c>
      <c r="C484" s="321" t="s">
        <v>14</v>
      </c>
      <c r="D484" s="11">
        <v>100000</v>
      </c>
      <c r="E484" s="11">
        <v>1.3381000000000001</v>
      </c>
      <c r="F484" s="16">
        <v>1.3351</v>
      </c>
      <c r="G484" s="16">
        <v>0</v>
      </c>
      <c r="H484" s="14">
        <v>300</v>
      </c>
      <c r="I484" s="14">
        <v>0</v>
      </c>
      <c r="J484" s="14">
        <v>300</v>
      </c>
    </row>
    <row r="485" spans="1:10" ht="14.25" customHeight="1">
      <c r="A485" s="10">
        <v>45777</v>
      </c>
      <c r="B485" s="321" t="s">
        <v>32</v>
      </c>
      <c r="C485" s="321" t="s">
        <v>23</v>
      </c>
      <c r="D485" s="11">
        <v>100000</v>
      </c>
      <c r="E485" s="11">
        <v>1.7797000000000001</v>
      </c>
      <c r="F485" s="16">
        <v>1.7827</v>
      </c>
      <c r="G485" s="16">
        <v>0</v>
      </c>
      <c r="H485" s="14">
        <v>300</v>
      </c>
      <c r="I485" s="14">
        <v>0</v>
      </c>
      <c r="J485" s="14">
        <v>300</v>
      </c>
    </row>
    <row r="486" spans="1:10" ht="14.25" customHeight="1">
      <c r="A486" s="10">
        <v>45776</v>
      </c>
      <c r="B486" s="321" t="s">
        <v>28</v>
      </c>
      <c r="C486" s="321" t="s">
        <v>14</v>
      </c>
      <c r="D486" s="11">
        <v>100000</v>
      </c>
      <c r="E486" s="11">
        <v>1.9185000000000001</v>
      </c>
      <c r="F486" s="16">
        <v>1.9219999999999999</v>
      </c>
      <c r="G486" s="16">
        <v>0</v>
      </c>
      <c r="H486" s="14">
        <v>350</v>
      </c>
      <c r="I486" s="14">
        <v>0</v>
      </c>
      <c r="J486" s="14">
        <v>350</v>
      </c>
    </row>
    <row r="487" spans="1:10" ht="14.25" customHeight="1">
      <c r="A487" s="10">
        <v>45776</v>
      </c>
      <c r="B487" s="321" t="s">
        <v>20</v>
      </c>
      <c r="C487" s="321" t="s">
        <v>14</v>
      </c>
      <c r="D487" s="11">
        <v>100000</v>
      </c>
      <c r="E487" s="11">
        <v>1.3391</v>
      </c>
      <c r="F487" s="16">
        <v>1.3361000000000001</v>
      </c>
      <c r="G487" s="16">
        <v>0</v>
      </c>
      <c r="H487" s="14">
        <v>300</v>
      </c>
      <c r="I487" s="14">
        <v>0</v>
      </c>
      <c r="J487" s="14">
        <v>300</v>
      </c>
    </row>
    <row r="488" spans="1:10" ht="14.25" customHeight="1">
      <c r="A488" s="10">
        <v>45776</v>
      </c>
      <c r="B488" s="321" t="s">
        <v>34</v>
      </c>
      <c r="C488" s="321" t="s">
        <v>14</v>
      </c>
      <c r="D488" s="11">
        <v>100000</v>
      </c>
      <c r="E488" s="11">
        <v>1.8545</v>
      </c>
      <c r="F488" s="16">
        <v>1.8505</v>
      </c>
      <c r="G488" s="16">
        <v>0</v>
      </c>
      <c r="H488" s="14">
        <v>400</v>
      </c>
      <c r="I488" s="14">
        <v>0</v>
      </c>
      <c r="J488" s="14">
        <v>400</v>
      </c>
    </row>
    <row r="489" spans="1:10" ht="14.25" customHeight="1">
      <c r="A489" s="10">
        <v>45776</v>
      </c>
      <c r="B489" s="321" t="s">
        <v>17</v>
      </c>
      <c r="C489" s="318" t="s">
        <v>23</v>
      </c>
      <c r="D489" s="11">
        <v>1000</v>
      </c>
      <c r="E489" s="11">
        <v>162.28</v>
      </c>
      <c r="F489" s="16">
        <v>161.9</v>
      </c>
      <c r="G489" s="16">
        <v>0</v>
      </c>
      <c r="H489" s="13">
        <v>-380</v>
      </c>
      <c r="I489" s="13">
        <v>0</v>
      </c>
      <c r="J489" s="13">
        <v>-380</v>
      </c>
    </row>
    <row r="490" spans="1:10" ht="14.25" customHeight="1">
      <c r="A490" s="10">
        <v>45775</v>
      </c>
      <c r="B490" s="320" t="s">
        <v>20</v>
      </c>
      <c r="C490" s="318" t="s">
        <v>23</v>
      </c>
      <c r="D490" s="11">
        <v>100000</v>
      </c>
      <c r="E490" s="11">
        <v>1.3360000000000001</v>
      </c>
      <c r="F490" s="16">
        <v>1.3394999999999999</v>
      </c>
      <c r="G490" s="16">
        <v>0</v>
      </c>
      <c r="H490" s="14">
        <v>350</v>
      </c>
      <c r="I490" s="14">
        <v>0</v>
      </c>
      <c r="J490" s="14">
        <v>350</v>
      </c>
    </row>
    <row r="491" spans="1:10" ht="14.25" customHeight="1">
      <c r="A491" s="10">
        <v>45775</v>
      </c>
      <c r="B491" s="320" t="s">
        <v>19</v>
      </c>
      <c r="C491" s="320" t="s">
        <v>14</v>
      </c>
      <c r="D491" s="11">
        <v>1000</v>
      </c>
      <c r="E491" s="11">
        <v>103.4</v>
      </c>
      <c r="F491" s="16">
        <v>102.95</v>
      </c>
      <c r="G491" s="16">
        <v>0</v>
      </c>
      <c r="H491" s="14">
        <v>450</v>
      </c>
      <c r="I491" s="14">
        <v>0</v>
      </c>
      <c r="J491" s="14">
        <v>450</v>
      </c>
    </row>
    <row r="492" spans="1:10" ht="14.25" customHeight="1">
      <c r="A492" s="10">
        <v>45775</v>
      </c>
      <c r="B492" s="320" t="s">
        <v>27</v>
      </c>
      <c r="C492" s="318" t="s">
        <v>23</v>
      </c>
      <c r="D492" s="11">
        <v>100000</v>
      </c>
      <c r="E492" s="11">
        <v>2.2435</v>
      </c>
      <c r="F492" s="16">
        <v>2.2475000000000001</v>
      </c>
      <c r="G492" s="16">
        <v>0</v>
      </c>
      <c r="H492" s="14">
        <v>400</v>
      </c>
      <c r="I492" s="14">
        <v>0</v>
      </c>
      <c r="J492" s="14">
        <v>400</v>
      </c>
    </row>
    <row r="493" spans="1:10" ht="14.25" customHeight="1">
      <c r="A493" s="10">
        <v>45775</v>
      </c>
      <c r="B493" s="320" t="s">
        <v>38</v>
      </c>
      <c r="C493" s="318" t="s">
        <v>23</v>
      </c>
      <c r="D493" s="11">
        <v>100000</v>
      </c>
      <c r="E493" s="11">
        <v>1.105</v>
      </c>
      <c r="F493" s="16">
        <v>1.1080000000000001</v>
      </c>
      <c r="G493" s="16">
        <v>0</v>
      </c>
      <c r="H493" s="14">
        <v>300</v>
      </c>
      <c r="I493" s="14">
        <v>0</v>
      </c>
      <c r="J493" s="14">
        <v>300</v>
      </c>
    </row>
    <row r="494" spans="1:10" ht="14.25" customHeight="1">
      <c r="A494" s="10">
        <v>45772</v>
      </c>
      <c r="B494" s="319" t="s">
        <v>21</v>
      </c>
      <c r="C494" s="318" t="s">
        <v>23</v>
      </c>
      <c r="D494" s="11">
        <v>100000</v>
      </c>
      <c r="E494" s="11">
        <v>1.1357999999999999</v>
      </c>
      <c r="F494" s="16">
        <v>1.1388</v>
      </c>
      <c r="G494" s="16">
        <v>0</v>
      </c>
      <c r="H494" s="14">
        <v>300</v>
      </c>
      <c r="I494" s="14">
        <v>0</v>
      </c>
      <c r="J494" s="14">
        <v>300</v>
      </c>
    </row>
    <row r="495" spans="1:10" ht="14.25" customHeight="1">
      <c r="A495" s="10">
        <v>45772</v>
      </c>
      <c r="B495" s="319" t="s">
        <v>27</v>
      </c>
      <c r="C495" s="318" t="s">
        <v>23</v>
      </c>
      <c r="D495" s="11">
        <v>100000</v>
      </c>
      <c r="E495" s="11">
        <v>2.2250000000000001</v>
      </c>
      <c r="F495" s="16">
        <v>2.2290000000000001</v>
      </c>
      <c r="G495" s="16">
        <v>0</v>
      </c>
      <c r="H495" s="14">
        <v>400</v>
      </c>
      <c r="I495" s="14">
        <v>0</v>
      </c>
      <c r="J495" s="14">
        <v>400</v>
      </c>
    </row>
    <row r="496" spans="1:10" ht="14.25" customHeight="1">
      <c r="A496" s="10">
        <v>45772</v>
      </c>
      <c r="B496" s="319" t="s">
        <v>13</v>
      </c>
      <c r="C496" s="318" t="s">
        <v>23</v>
      </c>
      <c r="D496" s="11">
        <v>100000</v>
      </c>
      <c r="E496" s="11">
        <v>2.0760000000000001</v>
      </c>
      <c r="F496" s="16">
        <v>2.0794999999999999</v>
      </c>
      <c r="G496" s="16">
        <v>0</v>
      </c>
      <c r="H496" s="14">
        <v>350</v>
      </c>
      <c r="I496" s="14">
        <v>0</v>
      </c>
      <c r="J496" s="14">
        <v>350</v>
      </c>
    </row>
    <row r="497" spans="1:10" ht="14.25" customHeight="1">
      <c r="A497" s="10">
        <v>45772</v>
      </c>
      <c r="B497" s="319" t="s">
        <v>28</v>
      </c>
      <c r="C497" s="318" t="s">
        <v>23</v>
      </c>
      <c r="D497" s="11">
        <v>100000</v>
      </c>
      <c r="E497" s="11">
        <v>1.8979999999999999</v>
      </c>
      <c r="F497" s="16">
        <v>1.9019999999999999</v>
      </c>
      <c r="G497" s="16">
        <v>0</v>
      </c>
      <c r="H497" s="14">
        <v>400</v>
      </c>
      <c r="I497" s="14">
        <v>0</v>
      </c>
      <c r="J497" s="14">
        <v>400</v>
      </c>
    </row>
    <row r="498" spans="1:10" ht="14.25" customHeight="1">
      <c r="A498" s="10">
        <v>45772</v>
      </c>
      <c r="B498" s="319" t="s">
        <v>32</v>
      </c>
      <c r="C498" s="318" t="s">
        <v>23</v>
      </c>
      <c r="D498" s="11">
        <v>100000</v>
      </c>
      <c r="E498" s="11">
        <v>1.7705</v>
      </c>
      <c r="F498" s="16">
        <v>1.7745</v>
      </c>
      <c r="G498" s="16">
        <v>0</v>
      </c>
      <c r="H498" s="14">
        <v>400</v>
      </c>
      <c r="I498" s="14">
        <v>0</v>
      </c>
      <c r="J498" s="14">
        <v>400</v>
      </c>
    </row>
    <row r="499" spans="1:10" ht="14.25" customHeight="1">
      <c r="A499" s="10">
        <v>45771</v>
      </c>
      <c r="B499" s="319" t="s">
        <v>21</v>
      </c>
      <c r="C499" s="318" t="s">
        <v>23</v>
      </c>
      <c r="D499" s="11">
        <v>100000</v>
      </c>
      <c r="E499" s="11">
        <v>1.1368</v>
      </c>
      <c r="F499" s="16">
        <v>1.1397999999999999</v>
      </c>
      <c r="G499" s="16">
        <v>0</v>
      </c>
      <c r="H499" s="14">
        <v>300</v>
      </c>
      <c r="I499" s="14">
        <v>0</v>
      </c>
      <c r="J499" s="14">
        <v>300</v>
      </c>
    </row>
    <row r="500" spans="1:10" ht="14.25" customHeight="1">
      <c r="A500" s="10">
        <v>45771</v>
      </c>
      <c r="B500" s="319" t="s">
        <v>27</v>
      </c>
      <c r="C500" s="319" t="s">
        <v>14</v>
      </c>
      <c r="D500" s="11">
        <v>100000</v>
      </c>
      <c r="E500" s="11">
        <v>2.2265000000000001</v>
      </c>
      <c r="F500" s="16">
        <v>2.2229999999999999</v>
      </c>
      <c r="G500" s="16">
        <v>0</v>
      </c>
      <c r="H500" s="14">
        <v>350</v>
      </c>
      <c r="I500" s="14">
        <v>0</v>
      </c>
      <c r="J500" s="14">
        <v>350</v>
      </c>
    </row>
    <row r="501" spans="1:10" ht="14.25" customHeight="1">
      <c r="A501" s="10">
        <v>45771</v>
      </c>
      <c r="B501" s="318" t="s">
        <v>13</v>
      </c>
      <c r="C501" s="319" t="s">
        <v>14</v>
      </c>
      <c r="D501" s="11">
        <v>100000</v>
      </c>
      <c r="E501" s="11">
        <v>2.0834999999999999</v>
      </c>
      <c r="F501" s="16">
        <v>2.0804999999999998</v>
      </c>
      <c r="G501" s="16">
        <v>0</v>
      </c>
      <c r="H501" s="14">
        <v>300</v>
      </c>
      <c r="I501" s="14">
        <v>0</v>
      </c>
      <c r="J501" s="14">
        <v>300</v>
      </c>
    </row>
    <row r="502" spans="1:10" ht="14.25" customHeight="1">
      <c r="A502" s="10">
        <v>45770</v>
      </c>
      <c r="B502" s="318" t="s">
        <v>15</v>
      </c>
      <c r="C502" s="318" t="s">
        <v>23</v>
      </c>
      <c r="D502" s="11">
        <v>100000</v>
      </c>
      <c r="E502" s="11">
        <v>1.5785</v>
      </c>
      <c r="F502" s="16">
        <v>1.5745</v>
      </c>
      <c r="G502" s="16">
        <v>0</v>
      </c>
      <c r="H502" s="13">
        <v>-400</v>
      </c>
      <c r="I502" s="13">
        <v>0</v>
      </c>
      <c r="J502" s="13">
        <v>-400</v>
      </c>
    </row>
    <row r="503" spans="1:10" ht="14.25" customHeight="1">
      <c r="A503" s="10">
        <v>45770</v>
      </c>
      <c r="B503" s="318" t="s">
        <v>21</v>
      </c>
      <c r="C503" s="318" t="s">
        <v>23</v>
      </c>
      <c r="D503" s="11">
        <v>100000</v>
      </c>
      <c r="E503" s="11">
        <v>1.1428</v>
      </c>
      <c r="F503" s="16">
        <v>1.1393</v>
      </c>
      <c r="G503" s="16">
        <v>0</v>
      </c>
      <c r="H503" s="13">
        <v>-350</v>
      </c>
      <c r="I503" s="13">
        <v>0</v>
      </c>
      <c r="J503" s="13">
        <v>-350</v>
      </c>
    </row>
    <row r="504" spans="1:10" ht="14.25" customHeight="1">
      <c r="A504" s="10">
        <v>45770</v>
      </c>
      <c r="B504" s="318" t="s">
        <v>27</v>
      </c>
      <c r="C504" s="318" t="s">
        <v>23</v>
      </c>
      <c r="D504" s="11">
        <v>100000</v>
      </c>
      <c r="E504" s="11">
        <v>2.226</v>
      </c>
      <c r="F504" s="16">
        <v>2.2222</v>
      </c>
      <c r="G504" s="16">
        <v>0</v>
      </c>
      <c r="H504" s="13">
        <v>-380</v>
      </c>
      <c r="I504" s="13">
        <v>0</v>
      </c>
      <c r="J504" s="13">
        <v>-380</v>
      </c>
    </row>
    <row r="505" spans="1:10" ht="14.25" customHeight="1">
      <c r="A505" s="10">
        <v>45770</v>
      </c>
      <c r="B505" s="318" t="s">
        <v>13</v>
      </c>
      <c r="C505" s="318" t="s">
        <v>23</v>
      </c>
      <c r="D505" s="11">
        <v>100000</v>
      </c>
      <c r="E505" s="11">
        <v>2.0785</v>
      </c>
      <c r="F505" s="16">
        <v>2.0825</v>
      </c>
      <c r="G505" s="16">
        <v>0</v>
      </c>
      <c r="H505" s="14">
        <v>400</v>
      </c>
      <c r="I505" s="14">
        <v>0</v>
      </c>
      <c r="J505" s="14">
        <v>400</v>
      </c>
    </row>
    <row r="506" spans="1:10" ht="14.25" customHeight="1">
      <c r="A506" s="10">
        <v>45770</v>
      </c>
      <c r="B506" s="318" t="s">
        <v>35</v>
      </c>
      <c r="C506" s="317" t="s">
        <v>14</v>
      </c>
      <c r="D506" s="11">
        <v>1000</v>
      </c>
      <c r="E506" s="11">
        <v>141.6</v>
      </c>
      <c r="F506" s="16">
        <v>142.05000000000001</v>
      </c>
      <c r="G506" s="16">
        <v>0</v>
      </c>
      <c r="H506" s="13">
        <v>-450</v>
      </c>
      <c r="I506" s="13">
        <v>0</v>
      </c>
      <c r="J506" s="13">
        <v>-450</v>
      </c>
    </row>
    <row r="507" spans="1:10" ht="14.25" customHeight="1">
      <c r="A507" s="10">
        <v>45770</v>
      </c>
      <c r="B507" s="316" t="s">
        <v>28</v>
      </c>
      <c r="C507" s="318" t="s">
        <v>23</v>
      </c>
      <c r="D507" s="11">
        <v>100000</v>
      </c>
      <c r="E507" s="11">
        <v>1.9034</v>
      </c>
      <c r="F507" s="16">
        <v>1.907</v>
      </c>
      <c r="G507" s="16">
        <v>0</v>
      </c>
      <c r="H507" s="14">
        <v>360</v>
      </c>
      <c r="I507" s="14">
        <v>0</v>
      </c>
      <c r="J507" s="14">
        <v>360</v>
      </c>
    </row>
    <row r="508" spans="1:10" ht="14.25" customHeight="1">
      <c r="A508" s="10">
        <v>45770</v>
      </c>
      <c r="B508" s="318" t="s">
        <v>32</v>
      </c>
      <c r="C508" s="318" t="s">
        <v>23</v>
      </c>
      <c r="D508" s="11">
        <v>100000</v>
      </c>
      <c r="E508" s="11">
        <v>1.7749999999999999</v>
      </c>
      <c r="F508" s="16">
        <v>1.7789999999999999</v>
      </c>
      <c r="G508" s="16">
        <v>0</v>
      </c>
      <c r="H508" s="14">
        <v>400</v>
      </c>
      <c r="I508" s="14">
        <v>0</v>
      </c>
      <c r="J508" s="14">
        <v>400</v>
      </c>
    </row>
    <row r="509" spans="1:10" ht="14.25" customHeight="1">
      <c r="A509" s="10">
        <v>45769</v>
      </c>
      <c r="B509" s="318" t="s">
        <v>18</v>
      </c>
      <c r="C509" s="318" t="s">
        <v>23</v>
      </c>
      <c r="D509" s="11">
        <v>1000</v>
      </c>
      <c r="E509" s="11">
        <v>188</v>
      </c>
      <c r="F509" s="16">
        <v>188.35</v>
      </c>
      <c r="G509" s="16">
        <v>0</v>
      </c>
      <c r="H509" s="14">
        <v>350</v>
      </c>
      <c r="I509" s="14">
        <v>0</v>
      </c>
      <c r="J509" s="14">
        <v>350</v>
      </c>
    </row>
    <row r="510" spans="1:10" ht="14.25" customHeight="1">
      <c r="A510" s="10">
        <v>45769</v>
      </c>
      <c r="B510" s="318" t="s">
        <v>19</v>
      </c>
      <c r="C510" s="318" t="s">
        <v>23</v>
      </c>
      <c r="D510" s="11">
        <v>1000</v>
      </c>
      <c r="E510" s="11">
        <v>101.7</v>
      </c>
      <c r="F510" s="16">
        <v>102.1</v>
      </c>
      <c r="G510" s="16">
        <v>0</v>
      </c>
      <c r="H510" s="14">
        <v>400</v>
      </c>
      <c r="I510" s="14">
        <v>0</v>
      </c>
      <c r="J510" s="14">
        <v>400</v>
      </c>
    </row>
    <row r="511" spans="1:10" ht="14.25" customHeight="1">
      <c r="A511" s="10">
        <v>45769</v>
      </c>
      <c r="B511" s="318" t="s">
        <v>21</v>
      </c>
      <c r="C511" s="317" t="s">
        <v>14</v>
      </c>
      <c r="D511" s="11">
        <v>100000</v>
      </c>
      <c r="E511" s="11">
        <v>1.1479999999999999</v>
      </c>
      <c r="F511" s="16">
        <v>1.145</v>
      </c>
      <c r="G511" s="16">
        <v>0</v>
      </c>
      <c r="H511" s="14">
        <v>300</v>
      </c>
      <c r="I511" s="14">
        <v>0</v>
      </c>
      <c r="J511" s="14">
        <v>300</v>
      </c>
    </row>
    <row r="512" spans="1:10" ht="14.25" customHeight="1">
      <c r="A512" s="10">
        <v>45769</v>
      </c>
      <c r="B512" s="318" t="s">
        <v>15</v>
      </c>
      <c r="C512" s="317" t="s">
        <v>14</v>
      </c>
      <c r="D512" s="11">
        <v>100000</v>
      </c>
      <c r="E512" s="11">
        <v>1.589</v>
      </c>
      <c r="F512" s="16">
        <v>1.5854999999999999</v>
      </c>
      <c r="G512" s="16">
        <v>0</v>
      </c>
      <c r="H512" s="14">
        <v>350</v>
      </c>
      <c r="I512" s="14">
        <v>0</v>
      </c>
      <c r="J512" s="14">
        <v>350</v>
      </c>
    </row>
    <row r="513" spans="1:10" ht="14.25" customHeight="1">
      <c r="A513" s="10">
        <v>45769</v>
      </c>
      <c r="B513" s="318" t="s">
        <v>33</v>
      </c>
      <c r="C513" s="317" t="s">
        <v>14</v>
      </c>
      <c r="D513" s="11">
        <v>100000</v>
      </c>
      <c r="E513" s="11">
        <v>0.60050000000000003</v>
      </c>
      <c r="F513" s="16">
        <v>0.59750000000000003</v>
      </c>
      <c r="G513" s="16">
        <v>0</v>
      </c>
      <c r="H513" s="14">
        <v>400</v>
      </c>
      <c r="I513" s="14">
        <v>0</v>
      </c>
      <c r="J513" s="14">
        <v>400</v>
      </c>
    </row>
    <row r="514" spans="1:10" ht="14.25" customHeight="1">
      <c r="A514" s="10">
        <v>45768</v>
      </c>
      <c r="B514" s="318" t="s">
        <v>15</v>
      </c>
      <c r="C514" s="318" t="s">
        <v>14</v>
      </c>
      <c r="D514" s="11">
        <v>100000</v>
      </c>
      <c r="E514" s="11">
        <v>1.593</v>
      </c>
      <c r="F514" s="16">
        <v>1.59</v>
      </c>
      <c r="G514" s="16">
        <v>0</v>
      </c>
      <c r="H514" s="14">
        <v>300</v>
      </c>
      <c r="I514" s="14">
        <v>0</v>
      </c>
      <c r="J514" s="14">
        <v>300</v>
      </c>
    </row>
    <row r="515" spans="1:10" ht="14.25" customHeight="1">
      <c r="A515" s="10">
        <v>45768</v>
      </c>
      <c r="B515" s="318" t="s">
        <v>20</v>
      </c>
      <c r="C515" s="318" t="s">
        <v>23</v>
      </c>
      <c r="D515" s="11">
        <v>100000</v>
      </c>
      <c r="E515" s="11">
        <v>1.341</v>
      </c>
      <c r="F515" s="16">
        <v>1.3374999999999999</v>
      </c>
      <c r="G515" s="16">
        <v>0</v>
      </c>
      <c r="H515" s="13">
        <v>-350</v>
      </c>
      <c r="I515" s="13">
        <v>0</v>
      </c>
      <c r="J515" s="13">
        <v>-350</v>
      </c>
    </row>
    <row r="516" spans="1:10" ht="14.25" customHeight="1">
      <c r="A516" s="10">
        <v>45768</v>
      </c>
      <c r="B516" s="318" t="s">
        <v>31</v>
      </c>
      <c r="C516" s="318" t="s">
        <v>23</v>
      </c>
      <c r="D516" s="11">
        <v>100000</v>
      </c>
      <c r="E516" s="11">
        <v>0.64249999999999996</v>
      </c>
      <c r="F516" s="16">
        <v>0.63900000000000001</v>
      </c>
      <c r="G516" s="16">
        <v>0</v>
      </c>
      <c r="H516" s="13">
        <v>-350</v>
      </c>
      <c r="I516" s="13">
        <v>0</v>
      </c>
      <c r="J516" s="13">
        <v>-350</v>
      </c>
    </row>
    <row r="517" spans="1:10" ht="14.25" customHeight="1">
      <c r="A517" s="10">
        <v>45768</v>
      </c>
      <c r="B517" s="318" t="s">
        <v>25</v>
      </c>
      <c r="C517" s="317" t="s">
        <v>14</v>
      </c>
      <c r="D517" s="11">
        <v>100000</v>
      </c>
      <c r="E517" s="11">
        <v>0.80800000000000005</v>
      </c>
      <c r="F517" s="16">
        <v>0.80500000000000005</v>
      </c>
      <c r="G517" s="16">
        <v>0</v>
      </c>
      <c r="H517" s="14">
        <v>300</v>
      </c>
      <c r="I517" s="14">
        <v>0</v>
      </c>
      <c r="J517" s="14">
        <v>300</v>
      </c>
    </row>
    <row r="518" spans="1:10" ht="14.25" customHeight="1">
      <c r="A518" s="10">
        <v>45764</v>
      </c>
      <c r="B518" s="316" t="s">
        <v>28</v>
      </c>
      <c r="C518" s="317" t="s">
        <v>14</v>
      </c>
      <c r="D518" s="11">
        <v>100000</v>
      </c>
      <c r="E518" s="11">
        <v>1.9145000000000001</v>
      </c>
      <c r="F518" s="16">
        <v>1.911</v>
      </c>
      <c r="G518" s="16">
        <v>0</v>
      </c>
      <c r="H518" s="14">
        <v>350</v>
      </c>
      <c r="I518" s="14">
        <v>0</v>
      </c>
      <c r="J518" s="14">
        <v>350</v>
      </c>
    </row>
    <row r="519" spans="1:10" ht="14.25" customHeight="1">
      <c r="A519" s="10">
        <v>45764</v>
      </c>
      <c r="B519" s="317" t="s">
        <v>38</v>
      </c>
      <c r="C519" s="314" t="s">
        <v>23</v>
      </c>
      <c r="D519" s="11">
        <v>100000</v>
      </c>
      <c r="E519" s="11">
        <v>1.0825</v>
      </c>
      <c r="F519" s="16">
        <v>1.0854999999999999</v>
      </c>
      <c r="G519" s="16">
        <v>0</v>
      </c>
      <c r="H519" s="14">
        <v>300</v>
      </c>
      <c r="I519" s="14">
        <v>0</v>
      </c>
      <c r="J519" s="14">
        <v>300</v>
      </c>
    </row>
    <row r="520" spans="1:10" ht="14.25" customHeight="1">
      <c r="A520" s="10">
        <v>45764</v>
      </c>
      <c r="B520" s="317" t="s">
        <v>34</v>
      </c>
      <c r="C520" s="314" t="s">
        <v>23</v>
      </c>
      <c r="D520" s="11">
        <v>100000</v>
      </c>
      <c r="E520" s="11">
        <v>1.8354999999999999</v>
      </c>
      <c r="F520" s="16">
        <v>1.839</v>
      </c>
      <c r="G520" s="16">
        <v>0</v>
      </c>
      <c r="H520" s="14">
        <v>350</v>
      </c>
      <c r="I520" s="14">
        <v>0</v>
      </c>
      <c r="J520" s="14">
        <v>350</v>
      </c>
    </row>
    <row r="521" spans="1:10" ht="14.25" customHeight="1">
      <c r="A521" s="10">
        <v>45764</v>
      </c>
      <c r="B521" s="317" t="s">
        <v>27</v>
      </c>
      <c r="C521" s="314" t="s">
        <v>23</v>
      </c>
      <c r="D521" s="11">
        <v>100000</v>
      </c>
      <c r="E521" s="11">
        <v>2.2395</v>
      </c>
      <c r="F521" s="16">
        <v>2.2360000000000002</v>
      </c>
      <c r="G521" s="16">
        <v>0</v>
      </c>
      <c r="H521" s="13">
        <v>-350</v>
      </c>
      <c r="I521" s="13">
        <v>0</v>
      </c>
      <c r="J521" s="13">
        <v>-350</v>
      </c>
    </row>
    <row r="522" spans="1:10" ht="14.25" customHeight="1">
      <c r="A522" s="10">
        <v>45763</v>
      </c>
      <c r="B522" s="316" t="s">
        <v>28</v>
      </c>
      <c r="C522" s="314" t="s">
        <v>23</v>
      </c>
      <c r="D522" s="11">
        <v>100000</v>
      </c>
      <c r="E522" s="11">
        <v>1.923</v>
      </c>
      <c r="F522" s="16">
        <v>1.919</v>
      </c>
      <c r="G522" s="16">
        <v>0</v>
      </c>
      <c r="H522" s="13">
        <v>-400</v>
      </c>
      <c r="I522" s="13">
        <v>0</v>
      </c>
      <c r="J522" s="13">
        <v>-400</v>
      </c>
    </row>
    <row r="523" spans="1:10" ht="14.25" customHeight="1">
      <c r="A523" s="10">
        <v>45763</v>
      </c>
      <c r="B523" s="316" t="s">
        <v>32</v>
      </c>
      <c r="C523" s="316" t="s">
        <v>14</v>
      </c>
      <c r="D523" s="11">
        <v>100000</v>
      </c>
      <c r="E523" s="11">
        <v>1.7898000000000001</v>
      </c>
      <c r="F523" s="16">
        <v>1.7937000000000001</v>
      </c>
      <c r="G523" s="16">
        <v>0</v>
      </c>
      <c r="H523" s="14">
        <v>390</v>
      </c>
      <c r="I523" s="14">
        <v>0</v>
      </c>
      <c r="J523" s="14">
        <v>390</v>
      </c>
    </row>
    <row r="524" spans="1:10" ht="14.25" customHeight="1">
      <c r="A524" s="10">
        <v>45763</v>
      </c>
      <c r="B524" s="316" t="s">
        <v>13</v>
      </c>
      <c r="C524" s="314" t="s">
        <v>23</v>
      </c>
      <c r="D524" s="11">
        <v>100000</v>
      </c>
      <c r="E524" s="11">
        <v>2.0920000000000001</v>
      </c>
      <c r="F524" s="16">
        <v>2.0880000000000001</v>
      </c>
      <c r="G524" s="16">
        <v>0</v>
      </c>
      <c r="H524" s="13">
        <v>-400</v>
      </c>
      <c r="I524" s="13">
        <v>0</v>
      </c>
      <c r="J524" s="13">
        <v>-400</v>
      </c>
    </row>
    <row r="525" spans="1:10" ht="14.25" customHeight="1">
      <c r="A525" s="10">
        <v>45762</v>
      </c>
      <c r="B525" s="314" t="s">
        <v>27</v>
      </c>
      <c r="C525" s="314" t="s">
        <v>23</v>
      </c>
      <c r="D525" s="11">
        <v>100000</v>
      </c>
      <c r="E525" s="11">
        <v>2.2400000000000002</v>
      </c>
      <c r="F525" s="16">
        <v>2.2355</v>
      </c>
      <c r="G525" s="16">
        <v>0</v>
      </c>
      <c r="H525" s="13">
        <v>-450</v>
      </c>
      <c r="I525" s="13">
        <v>0</v>
      </c>
      <c r="J525" s="13">
        <v>-450</v>
      </c>
    </row>
    <row r="526" spans="1:10" ht="14.25" customHeight="1">
      <c r="A526" s="10">
        <v>45762</v>
      </c>
      <c r="B526" s="315" t="s">
        <v>19</v>
      </c>
      <c r="C526" s="314" t="s">
        <v>23</v>
      </c>
      <c r="D526" s="11">
        <v>1000</v>
      </c>
      <c r="E526" s="11">
        <v>103.43</v>
      </c>
      <c r="F526" s="16">
        <v>103.08</v>
      </c>
      <c r="G526" s="16">
        <v>0</v>
      </c>
      <c r="H526" s="13">
        <v>-350</v>
      </c>
      <c r="I526" s="13">
        <v>0</v>
      </c>
      <c r="J526" s="13">
        <v>-350</v>
      </c>
    </row>
    <row r="527" spans="1:10" ht="14.25" customHeight="1">
      <c r="A527" s="10">
        <v>45762</v>
      </c>
      <c r="B527" s="315" t="s">
        <v>18</v>
      </c>
      <c r="C527" s="314" t="s">
        <v>23</v>
      </c>
      <c r="D527" s="11">
        <v>1000</v>
      </c>
      <c r="E527" s="11">
        <v>189.3</v>
      </c>
      <c r="F527" s="16">
        <v>188.88</v>
      </c>
      <c r="G527" s="16">
        <v>0</v>
      </c>
      <c r="H527" s="13">
        <v>-420</v>
      </c>
      <c r="I527" s="13">
        <v>0</v>
      </c>
      <c r="J527" s="13">
        <v>-420</v>
      </c>
    </row>
    <row r="528" spans="1:10" ht="14.25" customHeight="1">
      <c r="A528" s="10">
        <v>45761</v>
      </c>
      <c r="B528" s="314" t="s">
        <v>27</v>
      </c>
      <c r="C528" s="314" t="s">
        <v>23</v>
      </c>
      <c r="D528" s="11">
        <v>100000</v>
      </c>
      <c r="E528" s="11">
        <v>2.2404999999999999</v>
      </c>
      <c r="F528" s="16">
        <v>2.2444999999999999</v>
      </c>
      <c r="G528" s="16">
        <v>0</v>
      </c>
      <c r="H528" s="14">
        <v>400</v>
      </c>
      <c r="I528" s="14">
        <v>0</v>
      </c>
      <c r="J528" s="14">
        <v>400</v>
      </c>
    </row>
    <row r="529" spans="1:10" ht="14.25" customHeight="1">
      <c r="A529" s="10">
        <v>45761</v>
      </c>
      <c r="B529" s="315" t="s">
        <v>18</v>
      </c>
      <c r="C529" s="314" t="s">
        <v>23</v>
      </c>
      <c r="D529" s="11">
        <v>1000</v>
      </c>
      <c r="E529" s="11">
        <v>188.3</v>
      </c>
      <c r="F529" s="16">
        <v>188.7</v>
      </c>
      <c r="G529" s="16">
        <v>0</v>
      </c>
      <c r="H529" s="14">
        <v>400</v>
      </c>
      <c r="I529" s="14">
        <v>0</v>
      </c>
      <c r="J529" s="14">
        <v>400</v>
      </c>
    </row>
    <row r="530" spans="1:10" ht="14.25" customHeight="1">
      <c r="A530" s="10">
        <v>45758</v>
      </c>
      <c r="B530" s="314" t="s">
        <v>27</v>
      </c>
      <c r="C530" s="314" t="s">
        <v>23</v>
      </c>
      <c r="D530" s="11">
        <v>100000</v>
      </c>
      <c r="E530" s="11">
        <v>2.2559999999999998</v>
      </c>
      <c r="F530" s="16">
        <v>2.2597999999999998</v>
      </c>
      <c r="G530" s="16">
        <v>0</v>
      </c>
      <c r="H530" s="14">
        <v>380</v>
      </c>
      <c r="I530" s="14">
        <v>0</v>
      </c>
      <c r="J530" s="14">
        <v>380</v>
      </c>
    </row>
    <row r="531" spans="1:10" ht="14.25" customHeight="1">
      <c r="A531" s="10">
        <v>45758</v>
      </c>
      <c r="B531" s="314" t="s">
        <v>13</v>
      </c>
      <c r="C531" s="314" t="s">
        <v>23</v>
      </c>
      <c r="D531" s="11">
        <v>100000</v>
      </c>
      <c r="E531" s="11">
        <v>2.1</v>
      </c>
      <c r="F531" s="16">
        <v>2.1040000000000001</v>
      </c>
      <c r="G531" s="16">
        <v>0</v>
      </c>
      <c r="H531" s="14">
        <v>400</v>
      </c>
      <c r="I531" s="14">
        <v>0</v>
      </c>
      <c r="J531" s="14">
        <v>400</v>
      </c>
    </row>
    <row r="532" spans="1:10" ht="14.25" customHeight="1">
      <c r="A532" s="10">
        <v>45758</v>
      </c>
      <c r="B532" s="314" t="s">
        <v>18</v>
      </c>
      <c r="C532" s="314" t="s">
        <v>23</v>
      </c>
      <c r="D532" s="11">
        <v>1000</v>
      </c>
      <c r="E532" s="11">
        <v>187.15</v>
      </c>
      <c r="F532" s="16">
        <v>187.7</v>
      </c>
      <c r="G532" s="16">
        <v>0</v>
      </c>
      <c r="H532" s="13">
        <v>-450</v>
      </c>
      <c r="I532" s="13">
        <v>0</v>
      </c>
      <c r="J532" s="13">
        <v>-450</v>
      </c>
    </row>
    <row r="533" spans="1:10" ht="14.25" customHeight="1">
      <c r="A533" s="10">
        <v>45758</v>
      </c>
      <c r="B533" s="314" t="s">
        <v>30</v>
      </c>
      <c r="C533" s="314" t="s">
        <v>23</v>
      </c>
      <c r="D533" s="11">
        <v>100000</v>
      </c>
      <c r="E533" s="11">
        <v>1.3975</v>
      </c>
      <c r="F533" s="16">
        <v>1.3935</v>
      </c>
      <c r="G533" s="16">
        <v>0</v>
      </c>
      <c r="H533" s="13">
        <v>-400</v>
      </c>
      <c r="I533" s="13">
        <v>0</v>
      </c>
      <c r="J533" s="13">
        <v>-400</v>
      </c>
    </row>
    <row r="534" spans="1:10" ht="14.25" customHeight="1">
      <c r="A534" s="10">
        <v>45758</v>
      </c>
      <c r="B534" s="314" t="s">
        <v>35</v>
      </c>
      <c r="C534" s="314" t="s">
        <v>23</v>
      </c>
      <c r="D534" s="11">
        <v>1000</v>
      </c>
      <c r="E534" s="11">
        <v>143.80000000000001</v>
      </c>
      <c r="F534" s="16">
        <v>143.30000000000001</v>
      </c>
      <c r="G534" s="16">
        <v>0</v>
      </c>
      <c r="H534" s="13">
        <v>-500</v>
      </c>
      <c r="I534" s="13">
        <v>0</v>
      </c>
      <c r="J534" s="13">
        <v>-500</v>
      </c>
    </row>
    <row r="535" spans="1:10" ht="14.25" customHeight="1">
      <c r="A535" s="10">
        <v>45757</v>
      </c>
      <c r="B535" s="314" t="s">
        <v>25</v>
      </c>
      <c r="C535" s="314" t="s">
        <v>14</v>
      </c>
      <c r="D535" s="11">
        <v>100000</v>
      </c>
      <c r="E535" s="11">
        <v>0.84499999999999997</v>
      </c>
      <c r="F535" s="16">
        <v>0.84199999999999997</v>
      </c>
      <c r="G535" s="16">
        <v>0</v>
      </c>
      <c r="H535" s="14">
        <v>300</v>
      </c>
      <c r="I535" s="14">
        <v>0</v>
      </c>
      <c r="J535" s="14">
        <v>300</v>
      </c>
    </row>
    <row r="536" spans="1:10" ht="14.25" customHeight="1">
      <c r="A536" s="10">
        <v>45757</v>
      </c>
      <c r="B536" s="313" t="s">
        <v>27</v>
      </c>
      <c r="C536" s="313" t="s">
        <v>23</v>
      </c>
      <c r="D536" s="11">
        <v>100000</v>
      </c>
      <c r="E536" s="11">
        <v>2.2669999999999999</v>
      </c>
      <c r="F536" s="16">
        <v>2.2709999999999999</v>
      </c>
      <c r="G536" s="16">
        <v>0</v>
      </c>
      <c r="H536" s="14">
        <v>400</v>
      </c>
      <c r="I536" s="14">
        <v>0</v>
      </c>
      <c r="J536" s="14">
        <v>400</v>
      </c>
    </row>
    <row r="537" spans="1:10" ht="14.25" customHeight="1">
      <c r="A537" s="10">
        <v>45757</v>
      </c>
      <c r="B537" s="313" t="s">
        <v>19</v>
      </c>
      <c r="C537" s="313" t="s">
        <v>14</v>
      </c>
      <c r="D537" s="11">
        <v>1000</v>
      </c>
      <c r="E537" s="11">
        <v>104.22</v>
      </c>
      <c r="F537" s="16">
        <v>103.87</v>
      </c>
      <c r="G537" s="16">
        <v>0</v>
      </c>
      <c r="H537" s="14">
        <v>350</v>
      </c>
      <c r="I537" s="14">
        <v>0</v>
      </c>
      <c r="J537" s="14">
        <v>350</v>
      </c>
    </row>
    <row r="538" spans="1:10" ht="14.25" customHeight="1">
      <c r="A538" s="10">
        <v>45757</v>
      </c>
      <c r="B538" s="313" t="s">
        <v>34</v>
      </c>
      <c r="C538" s="310" t="s">
        <v>23</v>
      </c>
      <c r="D538" s="11">
        <v>100000</v>
      </c>
      <c r="E538" s="11">
        <v>1.8118000000000001</v>
      </c>
      <c r="F538" s="16">
        <v>1.8147</v>
      </c>
      <c r="G538" s="16">
        <v>0</v>
      </c>
      <c r="H538" s="14">
        <v>290</v>
      </c>
      <c r="I538" s="14">
        <v>0</v>
      </c>
      <c r="J538" s="14">
        <v>290</v>
      </c>
    </row>
    <row r="539" spans="1:10" ht="14.25" customHeight="1">
      <c r="A539" s="10">
        <v>45757</v>
      </c>
      <c r="B539" s="313" t="s">
        <v>15</v>
      </c>
      <c r="C539" s="310" t="s">
        <v>23</v>
      </c>
      <c r="D539" s="11">
        <v>100000</v>
      </c>
      <c r="E539" s="11">
        <v>1.5475000000000001</v>
      </c>
      <c r="F539" s="16">
        <v>1.5509999999999999</v>
      </c>
      <c r="G539" s="16">
        <v>0</v>
      </c>
      <c r="H539" s="14">
        <v>350</v>
      </c>
      <c r="I539" s="14">
        <v>0</v>
      </c>
      <c r="J539" s="14">
        <v>350</v>
      </c>
    </row>
    <row r="540" spans="1:10" ht="14.25" customHeight="1">
      <c r="A540" s="10">
        <v>45757</v>
      </c>
      <c r="B540" s="313" t="s">
        <v>26</v>
      </c>
      <c r="C540" s="313" t="s">
        <v>23</v>
      </c>
      <c r="D540" s="11">
        <v>100000</v>
      </c>
      <c r="E540" s="11">
        <v>0.93989999999999996</v>
      </c>
      <c r="F540" s="16">
        <v>0.93630000000000002</v>
      </c>
      <c r="G540" s="16">
        <v>0</v>
      </c>
      <c r="H540" s="13">
        <v>-360</v>
      </c>
      <c r="I540" s="13">
        <v>0</v>
      </c>
      <c r="J540" s="13">
        <v>-360</v>
      </c>
    </row>
    <row r="541" spans="1:10" ht="14.25" customHeight="1">
      <c r="A541" s="10">
        <v>45757</v>
      </c>
      <c r="B541" s="313" t="s">
        <v>13</v>
      </c>
      <c r="C541" s="313" t="s">
        <v>14</v>
      </c>
      <c r="D541" s="11">
        <v>100000</v>
      </c>
      <c r="E541" s="11">
        <v>2.0750000000000002</v>
      </c>
      <c r="F541" s="16">
        <v>2.0790000000000002</v>
      </c>
      <c r="G541" s="16">
        <v>0</v>
      </c>
      <c r="H541" s="13">
        <v>-400</v>
      </c>
      <c r="I541" s="13">
        <v>0</v>
      </c>
      <c r="J541" s="13">
        <v>-400</v>
      </c>
    </row>
    <row r="542" spans="1:10" ht="14.25" customHeight="1">
      <c r="A542" s="10">
        <v>45757</v>
      </c>
      <c r="B542" s="313" t="s">
        <v>28</v>
      </c>
      <c r="C542" s="313" t="s">
        <v>14</v>
      </c>
      <c r="D542" s="11">
        <v>100000</v>
      </c>
      <c r="E542" s="11">
        <v>1.9275</v>
      </c>
      <c r="F542" s="16">
        <v>1.9235</v>
      </c>
      <c r="G542" s="16">
        <v>0</v>
      </c>
      <c r="H542" s="14">
        <v>400</v>
      </c>
      <c r="I542" s="14">
        <v>0</v>
      </c>
      <c r="J542" s="14">
        <v>400</v>
      </c>
    </row>
    <row r="543" spans="1:10" ht="14.25" customHeight="1">
      <c r="A543" s="10">
        <v>45757</v>
      </c>
      <c r="B543" s="313" t="s">
        <v>32</v>
      </c>
      <c r="C543" s="313" t="s">
        <v>14</v>
      </c>
      <c r="D543" s="11">
        <v>100000</v>
      </c>
      <c r="E543" s="11">
        <v>1.7722</v>
      </c>
      <c r="F543" s="16">
        <v>1.7766</v>
      </c>
      <c r="G543" s="16">
        <v>0</v>
      </c>
      <c r="H543" s="13">
        <v>-440</v>
      </c>
      <c r="I543" s="13">
        <v>0</v>
      </c>
      <c r="J543" s="13">
        <v>-440</v>
      </c>
    </row>
    <row r="544" spans="1:10" ht="14.25" customHeight="1">
      <c r="A544" s="10">
        <v>45756</v>
      </c>
      <c r="B544" s="310" t="s">
        <v>22</v>
      </c>
      <c r="C544" s="310" t="s">
        <v>14</v>
      </c>
      <c r="D544" s="11">
        <v>1000</v>
      </c>
      <c r="E544" s="11">
        <v>172</v>
      </c>
      <c r="F544" s="16">
        <v>172.45</v>
      </c>
      <c r="G544" s="16">
        <v>0</v>
      </c>
      <c r="H544" s="13">
        <v>-450</v>
      </c>
      <c r="I544" s="13">
        <v>0</v>
      </c>
      <c r="J544" s="13">
        <v>-450</v>
      </c>
    </row>
    <row r="545" spans="1:10" ht="14.25" customHeight="1">
      <c r="A545" s="10">
        <v>45756</v>
      </c>
      <c r="B545" s="310" t="s">
        <v>31</v>
      </c>
      <c r="C545" s="310" t="s">
        <v>23</v>
      </c>
      <c r="D545" s="11">
        <v>100000</v>
      </c>
      <c r="E545" s="11">
        <v>0.60040000000000004</v>
      </c>
      <c r="F545" s="16">
        <v>0.60340000000000005</v>
      </c>
      <c r="G545" s="16">
        <v>0</v>
      </c>
      <c r="H545" s="14">
        <v>300</v>
      </c>
      <c r="I545" s="14">
        <v>0</v>
      </c>
      <c r="J545" s="14">
        <v>300</v>
      </c>
    </row>
    <row r="546" spans="1:10" ht="14.25" customHeight="1">
      <c r="A546" s="10">
        <v>45756</v>
      </c>
      <c r="B546" s="310" t="s">
        <v>15</v>
      </c>
      <c r="C546" s="306" t="s">
        <v>14</v>
      </c>
      <c r="D546" s="11">
        <v>100000</v>
      </c>
      <c r="E546" s="11">
        <v>1.5699000000000001</v>
      </c>
      <c r="F546" s="16">
        <v>1.5659000000000001</v>
      </c>
      <c r="G546" s="16">
        <v>0</v>
      </c>
      <c r="H546" s="14">
        <v>400</v>
      </c>
      <c r="I546" s="14">
        <v>0</v>
      </c>
      <c r="J546" s="14">
        <v>400</v>
      </c>
    </row>
    <row r="547" spans="1:10" ht="14.25" customHeight="1">
      <c r="A547" s="10">
        <v>45756</v>
      </c>
      <c r="B547" s="310" t="s">
        <v>34</v>
      </c>
      <c r="C547" s="306" t="s">
        <v>14</v>
      </c>
      <c r="D547" s="11">
        <v>100000</v>
      </c>
      <c r="E547" s="11">
        <v>1.821</v>
      </c>
      <c r="F547" s="16">
        <v>1.8169999999999999</v>
      </c>
      <c r="G547" s="16">
        <v>0</v>
      </c>
      <c r="H547" s="14">
        <v>400</v>
      </c>
      <c r="I547" s="14">
        <v>0</v>
      </c>
      <c r="J547" s="14">
        <v>400</v>
      </c>
    </row>
    <row r="548" spans="1:10" ht="14.25" customHeight="1">
      <c r="A548" s="10">
        <v>45756</v>
      </c>
      <c r="B548" s="310" t="s">
        <v>27</v>
      </c>
      <c r="C548" s="306" t="s">
        <v>14</v>
      </c>
      <c r="D548" s="11">
        <v>100000</v>
      </c>
      <c r="E548" s="11">
        <v>2.3115000000000001</v>
      </c>
      <c r="F548" s="16">
        <v>2.3075000000000001</v>
      </c>
      <c r="G548" s="16">
        <v>0</v>
      </c>
      <c r="H548" s="14">
        <v>400</v>
      </c>
      <c r="I548" s="14">
        <v>0</v>
      </c>
      <c r="J548" s="14">
        <v>400</v>
      </c>
    </row>
    <row r="549" spans="1:10" ht="14.25" customHeight="1">
      <c r="A549" s="10">
        <v>45756</v>
      </c>
      <c r="B549" s="310" t="s">
        <v>13</v>
      </c>
      <c r="C549" s="306" t="s">
        <v>14</v>
      </c>
      <c r="D549" s="11">
        <v>100000</v>
      </c>
      <c r="E549" s="11">
        <v>2.1444999999999999</v>
      </c>
      <c r="F549" s="16">
        <v>2.1404999999999998</v>
      </c>
      <c r="G549" s="16">
        <v>0</v>
      </c>
      <c r="H549" s="14">
        <v>400</v>
      </c>
      <c r="I549" s="14">
        <v>0</v>
      </c>
      <c r="J549" s="14">
        <v>400</v>
      </c>
    </row>
    <row r="550" spans="1:10" ht="14.25" customHeight="1">
      <c r="A550" s="10">
        <v>45756</v>
      </c>
      <c r="B550" s="310" t="s">
        <v>32</v>
      </c>
      <c r="C550" s="306" t="s">
        <v>14</v>
      </c>
      <c r="D550" s="11">
        <v>100000</v>
      </c>
      <c r="E550" s="11">
        <v>1.8385</v>
      </c>
      <c r="F550" s="16">
        <v>1.835</v>
      </c>
      <c r="G550" s="16">
        <v>0</v>
      </c>
      <c r="H550" s="14">
        <v>350</v>
      </c>
      <c r="I550" s="14">
        <v>0</v>
      </c>
      <c r="J550" s="14">
        <v>350</v>
      </c>
    </row>
    <row r="551" spans="1:10" ht="14.25" customHeight="1">
      <c r="A551" s="10">
        <v>45756</v>
      </c>
      <c r="B551" s="309" t="s">
        <v>28</v>
      </c>
      <c r="C551" s="306" t="s">
        <v>14</v>
      </c>
      <c r="D551" s="11">
        <v>100000</v>
      </c>
      <c r="E551" s="11">
        <v>1.9830000000000001</v>
      </c>
      <c r="F551" s="16">
        <v>1.9790000000000001</v>
      </c>
      <c r="G551" s="16">
        <v>0</v>
      </c>
      <c r="H551" s="14">
        <v>400</v>
      </c>
      <c r="I551" s="14">
        <v>0</v>
      </c>
      <c r="J551" s="14">
        <v>400</v>
      </c>
    </row>
    <row r="552" spans="1:10" ht="14.25" customHeight="1">
      <c r="A552" s="10">
        <v>45755</v>
      </c>
      <c r="B552" s="309" t="s">
        <v>19</v>
      </c>
      <c r="C552" s="309" t="s">
        <v>14</v>
      </c>
      <c r="D552" s="11">
        <v>1000</v>
      </c>
      <c r="E552" s="11">
        <v>103.7</v>
      </c>
      <c r="F552" s="16">
        <v>104.15</v>
      </c>
      <c r="G552" s="16">
        <v>0</v>
      </c>
      <c r="H552" s="13">
        <v>-450</v>
      </c>
      <c r="I552" s="13">
        <v>0</v>
      </c>
      <c r="J552" s="13">
        <v>-450</v>
      </c>
    </row>
    <row r="553" spans="1:10" ht="14.25" customHeight="1">
      <c r="A553" s="10">
        <v>45755</v>
      </c>
      <c r="B553" s="309" t="s">
        <v>28</v>
      </c>
      <c r="C553" s="306" t="s">
        <v>14</v>
      </c>
      <c r="D553" s="11">
        <v>100000</v>
      </c>
      <c r="E553" s="11">
        <v>1.9530000000000001</v>
      </c>
      <c r="F553" s="16">
        <v>1.9490000000000001</v>
      </c>
      <c r="G553" s="16">
        <v>0</v>
      </c>
      <c r="H553" s="14">
        <v>400</v>
      </c>
      <c r="I553" s="14">
        <v>0</v>
      </c>
      <c r="J553" s="14">
        <v>400</v>
      </c>
    </row>
    <row r="554" spans="1:10" ht="14.25" customHeight="1">
      <c r="A554" s="10">
        <v>45755</v>
      </c>
      <c r="B554" s="309" t="s">
        <v>18</v>
      </c>
      <c r="C554" s="306" t="s">
        <v>14</v>
      </c>
      <c r="D554" s="11">
        <v>1000</v>
      </c>
      <c r="E554" s="11">
        <v>187.9</v>
      </c>
      <c r="F554" s="16">
        <v>187.5</v>
      </c>
      <c r="G554" s="16">
        <v>0</v>
      </c>
      <c r="H554" s="14">
        <v>400</v>
      </c>
      <c r="I554" s="14">
        <v>0</v>
      </c>
      <c r="J554" s="14">
        <v>400</v>
      </c>
    </row>
    <row r="555" spans="1:10" ht="14.25" customHeight="1">
      <c r="A555" s="10">
        <v>45755</v>
      </c>
      <c r="B555" s="309" t="s">
        <v>32</v>
      </c>
      <c r="C555" s="306" t="s">
        <v>14</v>
      </c>
      <c r="D555" s="11">
        <v>100000</v>
      </c>
      <c r="E555" s="11">
        <v>1.8125</v>
      </c>
      <c r="F555" s="16">
        <v>1.8085</v>
      </c>
      <c r="G555" s="16">
        <v>0</v>
      </c>
      <c r="H555" s="14">
        <v>400</v>
      </c>
      <c r="I555" s="14">
        <v>0</v>
      </c>
      <c r="J555" s="14">
        <v>400</v>
      </c>
    </row>
    <row r="556" spans="1:10" ht="14.25" customHeight="1">
      <c r="A556" s="10">
        <v>45755</v>
      </c>
      <c r="B556" s="309" t="s">
        <v>13</v>
      </c>
      <c r="C556" s="306" t="s">
        <v>14</v>
      </c>
      <c r="D556" s="11">
        <v>100000</v>
      </c>
      <c r="E556" s="11">
        <v>2.11</v>
      </c>
      <c r="F556" s="16">
        <v>2.1059999999999999</v>
      </c>
      <c r="G556" s="16">
        <v>0</v>
      </c>
      <c r="H556" s="14">
        <v>400</v>
      </c>
      <c r="I556" s="14">
        <v>0</v>
      </c>
      <c r="J556" s="14">
        <v>400</v>
      </c>
    </row>
    <row r="557" spans="1:10" ht="14.25" customHeight="1">
      <c r="A557" s="10">
        <v>45754</v>
      </c>
      <c r="B557" s="306" t="s">
        <v>28</v>
      </c>
      <c r="C557" s="306" t="s">
        <v>14</v>
      </c>
      <c r="D557" s="11">
        <v>100000</v>
      </c>
      <c r="E557" s="11">
        <v>1.9590000000000001</v>
      </c>
      <c r="F557" s="16">
        <v>1.9635</v>
      </c>
      <c r="G557" s="16">
        <v>0</v>
      </c>
      <c r="H557" s="13">
        <v>-450</v>
      </c>
      <c r="I557" s="13">
        <v>0</v>
      </c>
      <c r="J557" s="13">
        <v>-450</v>
      </c>
    </row>
    <row r="558" spans="1:10" ht="14.25" customHeight="1">
      <c r="A558" s="10">
        <v>45754</v>
      </c>
      <c r="B558" s="306" t="s">
        <v>27</v>
      </c>
      <c r="C558" s="306" t="s">
        <v>14</v>
      </c>
      <c r="D558" s="11">
        <v>100000</v>
      </c>
      <c r="E558" s="11">
        <v>2.2982</v>
      </c>
      <c r="F558" s="16">
        <v>2.2942</v>
      </c>
      <c r="G558" s="16">
        <v>0</v>
      </c>
      <c r="H558" s="14">
        <v>400</v>
      </c>
      <c r="I558" s="14">
        <v>0</v>
      </c>
      <c r="J558" s="14">
        <v>400</v>
      </c>
    </row>
    <row r="559" spans="1:10" ht="14.25" customHeight="1">
      <c r="A559" s="10">
        <v>45754</v>
      </c>
      <c r="B559" s="306" t="s">
        <v>13</v>
      </c>
      <c r="C559" s="306" t="s">
        <v>14</v>
      </c>
      <c r="D559" s="11">
        <v>100000</v>
      </c>
      <c r="E559" s="11">
        <v>2.1269999999999998</v>
      </c>
      <c r="F559" s="16">
        <v>2.1230000000000002</v>
      </c>
      <c r="G559" s="16">
        <v>0</v>
      </c>
      <c r="H559" s="14">
        <v>400</v>
      </c>
      <c r="I559" s="14">
        <v>0</v>
      </c>
      <c r="J559" s="14">
        <v>400</v>
      </c>
    </row>
    <row r="560" spans="1:10" ht="14.25" customHeight="1">
      <c r="A560" s="10">
        <v>45754</v>
      </c>
      <c r="B560" s="306" t="s">
        <v>22</v>
      </c>
      <c r="C560" s="306" t="s">
        <v>14</v>
      </c>
      <c r="D560" s="11">
        <v>1000</v>
      </c>
      <c r="E560" s="11">
        <v>171.4</v>
      </c>
      <c r="F560" s="16">
        <v>171.05</v>
      </c>
      <c r="G560" s="16">
        <v>0</v>
      </c>
      <c r="H560" s="14">
        <v>350</v>
      </c>
      <c r="I560" s="14">
        <v>0</v>
      </c>
      <c r="J560" s="14">
        <v>350</v>
      </c>
    </row>
    <row r="561" spans="1:10" ht="14.25" customHeight="1">
      <c r="A561" s="10">
        <v>45754</v>
      </c>
      <c r="B561" s="306" t="s">
        <v>38</v>
      </c>
      <c r="C561" s="306" t="s">
        <v>14</v>
      </c>
      <c r="D561" s="11">
        <v>100000</v>
      </c>
      <c r="E561" s="11">
        <v>1.091</v>
      </c>
      <c r="F561" s="16">
        <v>1.0952999999999999</v>
      </c>
      <c r="G561" s="16">
        <v>0</v>
      </c>
      <c r="H561" s="13">
        <v>-430</v>
      </c>
      <c r="I561" s="13">
        <v>0</v>
      </c>
      <c r="J561" s="13">
        <v>-430</v>
      </c>
    </row>
    <row r="562" spans="1:10" ht="14.25" customHeight="1">
      <c r="A562" s="10">
        <v>45754</v>
      </c>
      <c r="B562" s="306" t="s">
        <v>15</v>
      </c>
      <c r="C562" s="306" t="s">
        <v>14</v>
      </c>
      <c r="D562" s="11">
        <v>100000</v>
      </c>
      <c r="E562" s="11">
        <v>1.5694999999999999</v>
      </c>
      <c r="F562" s="16">
        <v>1.5654999999999999</v>
      </c>
      <c r="G562" s="16">
        <v>0</v>
      </c>
      <c r="H562" s="14">
        <v>400</v>
      </c>
      <c r="I562" s="14">
        <v>0</v>
      </c>
      <c r="J562" s="14">
        <v>400</v>
      </c>
    </row>
    <row r="563" spans="1:10" ht="14.25" customHeight="1">
      <c r="A563" s="10"/>
      <c r="B563" s="306"/>
      <c r="C563" s="306"/>
      <c r="D563" s="11"/>
      <c r="E563" s="11"/>
      <c r="F563" s="16"/>
      <c r="G563" s="16"/>
      <c r="H563" s="13"/>
      <c r="I563" s="13"/>
      <c r="J563" s="13"/>
    </row>
    <row r="564" spans="1:10" ht="14.25" customHeight="1">
      <c r="A564" s="10">
        <v>45747</v>
      </c>
      <c r="B564" s="306" t="s">
        <v>35</v>
      </c>
      <c r="C564" s="306" t="s">
        <v>23</v>
      </c>
      <c r="D564" s="11">
        <v>1000</v>
      </c>
      <c r="E564" s="11">
        <v>149.49</v>
      </c>
      <c r="F564" s="16">
        <v>149.85</v>
      </c>
      <c r="G564" s="16">
        <v>0</v>
      </c>
      <c r="H564" s="13">
        <v>-350</v>
      </c>
      <c r="I564" s="13">
        <v>0</v>
      </c>
      <c r="J564" s="13">
        <v>-350</v>
      </c>
    </row>
    <row r="565" spans="1:10" ht="14.25" customHeight="1">
      <c r="A565" s="10">
        <v>45747</v>
      </c>
      <c r="B565" s="306" t="s">
        <v>34</v>
      </c>
      <c r="C565" s="303" t="s">
        <v>14</v>
      </c>
      <c r="D565" s="11">
        <v>100000</v>
      </c>
      <c r="E565" s="11">
        <v>1.8589</v>
      </c>
      <c r="F565" s="16">
        <v>1.8559000000000001</v>
      </c>
      <c r="G565" s="16">
        <v>0</v>
      </c>
      <c r="H565" s="14">
        <v>300</v>
      </c>
      <c r="I565" s="14">
        <v>0</v>
      </c>
      <c r="J565" s="14">
        <v>300</v>
      </c>
    </row>
    <row r="566" spans="1:10" ht="14.25" customHeight="1">
      <c r="A566" s="10">
        <v>45747</v>
      </c>
      <c r="B566" s="306" t="s">
        <v>30</v>
      </c>
      <c r="C566" s="303" t="s">
        <v>14</v>
      </c>
      <c r="D566" s="11">
        <v>100000</v>
      </c>
      <c r="E566" s="11">
        <v>1.4355</v>
      </c>
      <c r="F566" s="16">
        <v>1.4325000000000001</v>
      </c>
      <c r="G566" s="16">
        <v>0</v>
      </c>
      <c r="H566" s="14">
        <v>300</v>
      </c>
      <c r="I566" s="14">
        <v>0</v>
      </c>
      <c r="J566" s="14">
        <v>300</v>
      </c>
    </row>
    <row r="567" spans="1:10" ht="14.25" customHeight="1">
      <c r="A567" s="10">
        <v>45747</v>
      </c>
      <c r="B567" s="306" t="s">
        <v>28</v>
      </c>
      <c r="C567" s="303" t="s">
        <v>14</v>
      </c>
      <c r="D567" s="11">
        <v>100000</v>
      </c>
      <c r="E567" s="11">
        <v>1.8956999999999999</v>
      </c>
      <c r="F567" s="16">
        <v>1.8992</v>
      </c>
      <c r="G567" s="16">
        <v>0</v>
      </c>
      <c r="H567" s="13">
        <v>-350</v>
      </c>
      <c r="I567" s="13">
        <v>0</v>
      </c>
      <c r="J567" s="13">
        <v>-350</v>
      </c>
    </row>
    <row r="568" spans="1:10" ht="14.25" customHeight="1">
      <c r="A568" s="10">
        <v>45747</v>
      </c>
      <c r="B568" s="303" t="s">
        <v>13</v>
      </c>
      <c r="C568" s="303" t="s">
        <v>14</v>
      </c>
      <c r="D568" s="11">
        <v>100000</v>
      </c>
      <c r="E568" s="11">
        <v>2.0625</v>
      </c>
      <c r="F568" s="16">
        <v>2.0659999999999998</v>
      </c>
      <c r="G568" s="16">
        <v>0</v>
      </c>
      <c r="H568" s="13">
        <v>-350</v>
      </c>
      <c r="I568" s="13">
        <v>0</v>
      </c>
      <c r="J568" s="13">
        <v>-350</v>
      </c>
    </row>
    <row r="569" spans="1:10" ht="14.25" customHeight="1">
      <c r="A569" s="10">
        <v>45747</v>
      </c>
      <c r="B569" s="306" t="s">
        <v>29</v>
      </c>
      <c r="C569" s="306" t="s">
        <v>23</v>
      </c>
      <c r="D569" s="11">
        <v>1000</v>
      </c>
      <c r="E569" s="11">
        <v>93.69</v>
      </c>
      <c r="F569" s="16">
        <v>93.34</v>
      </c>
      <c r="G569" s="16">
        <v>0</v>
      </c>
      <c r="H569" s="13">
        <v>-350</v>
      </c>
      <c r="I569" s="13">
        <v>0</v>
      </c>
      <c r="J569" s="13">
        <v>-350</v>
      </c>
    </row>
    <row r="570" spans="1:10" ht="14.25" customHeight="1">
      <c r="A570" s="10">
        <v>45747</v>
      </c>
      <c r="B570" s="306" t="s">
        <v>17</v>
      </c>
      <c r="C570" s="306" t="s">
        <v>23</v>
      </c>
      <c r="D570" s="11">
        <v>1000</v>
      </c>
      <c r="E570" s="11">
        <v>161.65</v>
      </c>
      <c r="F570" s="16">
        <v>161.94999999999999</v>
      </c>
      <c r="G570" s="16">
        <v>0</v>
      </c>
      <c r="H570" s="14">
        <v>300</v>
      </c>
      <c r="I570" s="14">
        <v>0</v>
      </c>
      <c r="J570" s="14">
        <v>300</v>
      </c>
    </row>
    <row r="571" spans="1:10" ht="14.25" customHeight="1">
      <c r="A571" s="10">
        <v>45744</v>
      </c>
      <c r="B571" s="303" t="s">
        <v>13</v>
      </c>
      <c r="C571" s="303" t="s">
        <v>14</v>
      </c>
      <c r="D571" s="11">
        <v>100000</v>
      </c>
      <c r="E571" s="11">
        <v>2.0579999999999998</v>
      </c>
      <c r="F571" s="16">
        <v>2.0550000000000002</v>
      </c>
      <c r="G571" s="16">
        <v>0</v>
      </c>
      <c r="H571" s="14">
        <v>300</v>
      </c>
      <c r="I571" s="14">
        <v>0</v>
      </c>
      <c r="J571" s="14">
        <v>300</v>
      </c>
    </row>
    <row r="572" spans="1:10" ht="14.25" customHeight="1">
      <c r="A572" s="10">
        <v>45744</v>
      </c>
      <c r="B572" s="303" t="s">
        <v>28</v>
      </c>
      <c r="C572" s="303" t="s">
        <v>14</v>
      </c>
      <c r="D572" s="11">
        <v>100000</v>
      </c>
      <c r="E572" s="11">
        <v>1.8853</v>
      </c>
      <c r="F572" s="16">
        <v>1.889</v>
      </c>
      <c r="G572" s="16">
        <v>0</v>
      </c>
      <c r="H572" s="13">
        <v>-370</v>
      </c>
      <c r="I572" s="13">
        <v>0</v>
      </c>
      <c r="J572" s="13">
        <v>-370</v>
      </c>
    </row>
    <row r="573" spans="1:10" ht="14.25" customHeight="1">
      <c r="A573" s="10">
        <v>45744</v>
      </c>
      <c r="B573" s="303" t="s">
        <v>19</v>
      </c>
      <c r="C573" s="303" t="s">
        <v>14</v>
      </c>
      <c r="D573" s="11">
        <v>1000</v>
      </c>
      <c r="E573" s="11">
        <v>105.2</v>
      </c>
      <c r="F573" s="16">
        <v>104.9</v>
      </c>
      <c r="G573" s="16">
        <v>0</v>
      </c>
      <c r="H573" s="14">
        <v>300</v>
      </c>
      <c r="I573" s="14">
        <v>0</v>
      </c>
      <c r="J573" s="14">
        <v>300</v>
      </c>
    </row>
    <row r="574" spans="1:10" ht="14.25" customHeight="1">
      <c r="A574" s="10">
        <v>45744</v>
      </c>
      <c r="B574" s="303" t="s">
        <v>18</v>
      </c>
      <c r="C574" s="303" t="s">
        <v>14</v>
      </c>
      <c r="D574" s="11">
        <v>1000</v>
      </c>
      <c r="E574" s="11">
        <v>195</v>
      </c>
      <c r="F574" s="16">
        <v>194.7</v>
      </c>
      <c r="G574" s="16">
        <v>0</v>
      </c>
      <c r="H574" s="14">
        <v>300</v>
      </c>
      <c r="I574" s="14">
        <v>0</v>
      </c>
      <c r="J574" s="14">
        <v>300</v>
      </c>
    </row>
    <row r="575" spans="1:10" ht="14.25" customHeight="1">
      <c r="A575" s="10">
        <v>45744</v>
      </c>
      <c r="B575" s="303" t="s">
        <v>32</v>
      </c>
      <c r="C575" s="303" t="s">
        <v>14</v>
      </c>
      <c r="D575" s="11">
        <v>100000</v>
      </c>
      <c r="E575" s="11">
        <v>1.7155</v>
      </c>
      <c r="F575" s="16">
        <v>1.7124999999999999</v>
      </c>
      <c r="G575" s="16">
        <v>0</v>
      </c>
      <c r="H575" s="14">
        <v>300</v>
      </c>
      <c r="I575" s="14">
        <v>0</v>
      </c>
      <c r="J575" s="14">
        <v>300</v>
      </c>
    </row>
    <row r="576" spans="1:10" ht="14.25" customHeight="1">
      <c r="A576" s="10">
        <v>45743</v>
      </c>
      <c r="B576" s="303" t="s">
        <v>28</v>
      </c>
      <c r="C576" s="303" t="s">
        <v>23</v>
      </c>
      <c r="D576" s="11">
        <v>10000</v>
      </c>
      <c r="E576" s="11">
        <v>1.88</v>
      </c>
      <c r="F576" s="16">
        <v>1.883</v>
      </c>
      <c r="G576" s="16">
        <v>0</v>
      </c>
      <c r="H576" s="14">
        <v>300</v>
      </c>
      <c r="I576" s="14">
        <v>0</v>
      </c>
      <c r="J576" s="14">
        <v>300</v>
      </c>
    </row>
    <row r="577" spans="1:10" ht="14.25" customHeight="1">
      <c r="A577" s="10">
        <v>45743</v>
      </c>
      <c r="B577" s="303" t="s">
        <v>35</v>
      </c>
      <c r="C577" s="303" t="s">
        <v>14</v>
      </c>
      <c r="D577" s="11">
        <v>1000</v>
      </c>
      <c r="E577" s="11">
        <v>150.72999999999999</v>
      </c>
      <c r="F577" s="16">
        <v>151.13</v>
      </c>
      <c r="G577" s="16">
        <v>0</v>
      </c>
      <c r="H577" s="13">
        <v>-400</v>
      </c>
      <c r="I577" s="13">
        <v>0</v>
      </c>
      <c r="J577" s="13">
        <v>-400</v>
      </c>
    </row>
    <row r="578" spans="1:10" ht="14.25" customHeight="1">
      <c r="A578" s="10">
        <v>45743</v>
      </c>
      <c r="B578" s="303" t="s">
        <v>22</v>
      </c>
      <c r="C578" s="303" t="s">
        <v>14</v>
      </c>
      <c r="D578" s="11">
        <v>1000</v>
      </c>
      <c r="E578" s="11">
        <v>170.76</v>
      </c>
      <c r="F578" s="16">
        <v>171.1</v>
      </c>
      <c r="G578" s="16">
        <v>0</v>
      </c>
      <c r="H578" s="13">
        <v>-340</v>
      </c>
      <c r="I578" s="13">
        <v>0</v>
      </c>
      <c r="J578" s="13">
        <v>-340</v>
      </c>
    </row>
    <row r="579" spans="1:10" ht="14.25" customHeight="1">
      <c r="A579" s="10">
        <v>45743</v>
      </c>
      <c r="B579" s="303" t="s">
        <v>32</v>
      </c>
      <c r="C579" s="303" t="s">
        <v>23</v>
      </c>
      <c r="D579" s="11">
        <v>100000</v>
      </c>
      <c r="E579" s="11">
        <v>1.7088000000000001</v>
      </c>
      <c r="F579" s="16">
        <v>1.7118</v>
      </c>
      <c r="G579" s="16">
        <v>0</v>
      </c>
      <c r="H579" s="14">
        <v>300</v>
      </c>
      <c r="I579" s="14">
        <v>0</v>
      </c>
      <c r="J579" s="14">
        <v>300</v>
      </c>
    </row>
    <row r="580" spans="1:10" ht="14.25" customHeight="1">
      <c r="A580" s="10">
        <v>45743</v>
      </c>
      <c r="B580" s="303" t="s">
        <v>13</v>
      </c>
      <c r="C580" s="303" t="s">
        <v>23</v>
      </c>
      <c r="D580" s="11">
        <v>100000</v>
      </c>
      <c r="E580" s="11">
        <v>2.0499999999999998</v>
      </c>
      <c r="F580" s="16">
        <v>2.0529999999999999</v>
      </c>
      <c r="G580" s="16">
        <v>0</v>
      </c>
      <c r="H580" s="14">
        <v>300</v>
      </c>
      <c r="I580" s="14">
        <v>0</v>
      </c>
      <c r="J580" s="14">
        <v>300</v>
      </c>
    </row>
    <row r="581" spans="1:10" ht="14.25" customHeight="1">
      <c r="A581" s="10">
        <v>45743</v>
      </c>
      <c r="B581" s="303" t="s">
        <v>18</v>
      </c>
      <c r="C581" s="303" t="s">
        <v>14</v>
      </c>
      <c r="D581" s="11">
        <v>1000</v>
      </c>
      <c r="E581" s="11">
        <v>194</v>
      </c>
      <c r="F581" s="16">
        <v>193.7</v>
      </c>
      <c r="G581" s="16">
        <v>0</v>
      </c>
      <c r="H581" s="14">
        <v>300</v>
      </c>
      <c r="I581" s="14">
        <v>0</v>
      </c>
      <c r="J581" s="14">
        <v>300</v>
      </c>
    </row>
    <row r="582" spans="1:10" ht="14.25" customHeight="1">
      <c r="A582" s="10">
        <v>45742</v>
      </c>
      <c r="B582" s="303" t="s">
        <v>19</v>
      </c>
      <c r="C582" s="303" t="s">
        <v>14</v>
      </c>
      <c r="D582" s="11">
        <v>1000</v>
      </c>
      <c r="E582" s="11">
        <v>105.31</v>
      </c>
      <c r="F582" s="16">
        <v>105.66</v>
      </c>
      <c r="G582" s="16">
        <v>0</v>
      </c>
      <c r="H582" s="13">
        <v>-350</v>
      </c>
      <c r="I582" s="13">
        <v>0</v>
      </c>
      <c r="J582" s="13">
        <v>-350</v>
      </c>
    </row>
    <row r="583" spans="1:10" ht="14.25" customHeight="1">
      <c r="A583" s="10">
        <v>45742</v>
      </c>
      <c r="B583" s="303" t="s">
        <v>16</v>
      </c>
      <c r="C583" s="303" t="s">
        <v>14</v>
      </c>
      <c r="D583" s="11">
        <v>1000</v>
      </c>
      <c r="E583" s="11">
        <v>86.44</v>
      </c>
      <c r="F583" s="16">
        <v>86.14</v>
      </c>
      <c r="G583" s="16">
        <v>0</v>
      </c>
      <c r="H583" s="14">
        <v>300</v>
      </c>
      <c r="I583" s="14">
        <v>0</v>
      </c>
      <c r="J583" s="14">
        <v>300</v>
      </c>
    </row>
    <row r="584" spans="1:10" ht="14.25" customHeight="1">
      <c r="A584" s="10">
        <v>45742</v>
      </c>
      <c r="B584" s="303" t="s">
        <v>35</v>
      </c>
      <c r="C584" s="303" t="s">
        <v>14</v>
      </c>
      <c r="D584" s="11">
        <v>1000</v>
      </c>
      <c r="E584" s="11">
        <v>150.31</v>
      </c>
      <c r="F584" s="16">
        <v>150.66</v>
      </c>
      <c r="G584" s="16">
        <v>0</v>
      </c>
      <c r="H584" s="13">
        <v>-350</v>
      </c>
      <c r="I584" s="13">
        <v>0</v>
      </c>
      <c r="J584" s="13">
        <v>-350</v>
      </c>
    </row>
    <row r="585" spans="1:10" ht="14.25" customHeight="1">
      <c r="A585" s="10">
        <v>45742</v>
      </c>
      <c r="B585" s="303" t="s">
        <v>34</v>
      </c>
      <c r="C585" s="303" t="s">
        <v>14</v>
      </c>
      <c r="D585" s="11">
        <v>100000</v>
      </c>
      <c r="E585" s="11">
        <v>1.8420000000000001</v>
      </c>
      <c r="F585" s="16">
        <v>1.839</v>
      </c>
      <c r="G585" s="16">
        <v>0</v>
      </c>
      <c r="H585" s="14">
        <v>300</v>
      </c>
      <c r="I585" s="14">
        <v>0</v>
      </c>
      <c r="J585" s="14">
        <v>300</v>
      </c>
    </row>
    <row r="586" spans="1:10" ht="14.25" customHeight="1">
      <c r="A586" s="10">
        <v>45742</v>
      </c>
      <c r="B586" s="303" t="s">
        <v>27</v>
      </c>
      <c r="C586" s="303" t="s">
        <v>14</v>
      </c>
      <c r="D586" s="11">
        <v>100000</v>
      </c>
      <c r="E586" s="11">
        <v>2.2486999999999999</v>
      </c>
      <c r="F586" s="16">
        <v>2.2456999999999998</v>
      </c>
      <c r="G586" s="16">
        <v>0</v>
      </c>
      <c r="H586" s="14">
        <v>300</v>
      </c>
      <c r="I586" s="14">
        <v>0</v>
      </c>
      <c r="J586" s="14">
        <v>300</v>
      </c>
    </row>
    <row r="587" spans="1:10" ht="14.25" customHeight="1">
      <c r="A587" s="10">
        <v>45742</v>
      </c>
      <c r="B587" s="303" t="s">
        <v>13</v>
      </c>
      <c r="C587" s="303" t="s">
        <v>14</v>
      </c>
      <c r="D587" s="11">
        <v>100000</v>
      </c>
      <c r="E587" s="11">
        <v>2.048</v>
      </c>
      <c r="F587" s="16">
        <v>2.0449999999999999</v>
      </c>
      <c r="G587" s="16">
        <v>0</v>
      </c>
      <c r="H587" s="14">
        <v>300</v>
      </c>
      <c r="I587" s="14">
        <v>0</v>
      </c>
      <c r="J587" s="14">
        <v>300</v>
      </c>
    </row>
    <row r="588" spans="1:10" ht="14.25" customHeight="1">
      <c r="A588" s="10">
        <v>45742</v>
      </c>
      <c r="B588" s="303" t="s">
        <v>18</v>
      </c>
      <c r="C588" s="303" t="s">
        <v>14</v>
      </c>
      <c r="D588" s="11">
        <v>1000</v>
      </c>
      <c r="E588" s="11">
        <v>194.65</v>
      </c>
      <c r="F588" s="16">
        <v>194.35</v>
      </c>
      <c r="G588" s="16">
        <v>0</v>
      </c>
      <c r="H588" s="14">
        <v>300</v>
      </c>
      <c r="I588" s="14">
        <v>0</v>
      </c>
      <c r="J588" s="14">
        <v>300</v>
      </c>
    </row>
    <row r="589" spans="1:10" ht="14.25" customHeight="1">
      <c r="A589" s="10">
        <v>45741</v>
      </c>
      <c r="B589" s="303" t="s">
        <v>19</v>
      </c>
      <c r="C589" s="303" t="s">
        <v>14</v>
      </c>
      <c r="D589" s="11">
        <v>1000</v>
      </c>
      <c r="E589" s="11">
        <v>105</v>
      </c>
      <c r="F589" s="16">
        <v>104.7</v>
      </c>
      <c r="G589" s="16">
        <v>0</v>
      </c>
      <c r="H589" s="14">
        <v>300</v>
      </c>
      <c r="I589" s="14">
        <v>0</v>
      </c>
      <c r="J589" s="14">
        <v>300</v>
      </c>
    </row>
    <row r="590" spans="1:10" ht="14.25" customHeight="1">
      <c r="A590" s="10">
        <v>45741</v>
      </c>
      <c r="B590" s="303" t="s">
        <v>13</v>
      </c>
      <c r="C590" s="303" t="s">
        <v>14</v>
      </c>
      <c r="D590" s="11">
        <v>100000</v>
      </c>
      <c r="E590" s="11">
        <v>2.052</v>
      </c>
      <c r="F590" s="16">
        <v>2.0489999999999999</v>
      </c>
      <c r="G590" s="16">
        <v>0</v>
      </c>
      <c r="H590" s="14">
        <v>300</v>
      </c>
      <c r="I590" s="14">
        <v>0</v>
      </c>
      <c r="J590" s="14">
        <v>300</v>
      </c>
    </row>
    <row r="591" spans="1:10" ht="14.25" customHeight="1">
      <c r="A591" s="10">
        <v>45741</v>
      </c>
      <c r="B591" s="303" t="s">
        <v>35</v>
      </c>
      <c r="C591" s="303" t="s">
        <v>14</v>
      </c>
      <c r="D591" s="11">
        <v>1000</v>
      </c>
      <c r="E591" s="11">
        <v>150.37</v>
      </c>
      <c r="F591" s="16">
        <v>150.07</v>
      </c>
      <c r="G591" s="16">
        <v>0</v>
      </c>
      <c r="H591" s="14">
        <v>300</v>
      </c>
      <c r="I591" s="14">
        <v>0</v>
      </c>
      <c r="J591" s="14">
        <v>300</v>
      </c>
    </row>
    <row r="592" spans="1:10" ht="14.25" customHeight="1">
      <c r="A592" s="10">
        <v>45741</v>
      </c>
      <c r="B592" s="303" t="s">
        <v>22</v>
      </c>
      <c r="C592" s="303" t="s">
        <v>14</v>
      </c>
      <c r="D592" s="11">
        <v>1000</v>
      </c>
      <c r="E592" s="11">
        <v>170.42</v>
      </c>
      <c r="F592" s="16">
        <v>170.12</v>
      </c>
      <c r="G592" s="16">
        <v>0</v>
      </c>
      <c r="H592" s="14">
        <v>300</v>
      </c>
      <c r="I592" s="14">
        <v>0</v>
      </c>
      <c r="J592" s="14">
        <v>300</v>
      </c>
    </row>
    <row r="593" spans="1:10" ht="14.25" customHeight="1">
      <c r="A593" s="10">
        <v>45741</v>
      </c>
      <c r="B593" s="303" t="s">
        <v>17</v>
      </c>
      <c r="C593" s="303" t="s">
        <v>14</v>
      </c>
      <c r="D593" s="11">
        <v>1000</v>
      </c>
      <c r="E593" s="11">
        <v>162.44999999999999</v>
      </c>
      <c r="F593" s="16">
        <v>162.15</v>
      </c>
      <c r="G593" s="16">
        <v>0</v>
      </c>
      <c r="H593" s="14">
        <v>300</v>
      </c>
      <c r="I593" s="14">
        <v>0</v>
      </c>
      <c r="J593" s="14">
        <v>300</v>
      </c>
    </row>
    <row r="594" spans="1:10" ht="14.25" customHeight="1">
      <c r="A594" s="10">
        <v>45741</v>
      </c>
      <c r="B594" s="303" t="s">
        <v>18</v>
      </c>
      <c r="C594" s="303" t="s">
        <v>14</v>
      </c>
      <c r="D594" s="11">
        <v>1000</v>
      </c>
      <c r="E594" s="11">
        <v>194.5</v>
      </c>
      <c r="F594" s="16">
        <v>194.2</v>
      </c>
      <c r="G594" s="16">
        <v>0</v>
      </c>
      <c r="H594" s="14">
        <v>300</v>
      </c>
      <c r="I594" s="14">
        <v>0</v>
      </c>
      <c r="J594" s="14">
        <v>300</v>
      </c>
    </row>
    <row r="595" spans="1:10" ht="14.25" customHeight="1">
      <c r="A595" s="10">
        <v>45740</v>
      </c>
      <c r="B595" s="303" t="s">
        <v>21</v>
      </c>
      <c r="C595" s="303" t="s">
        <v>23</v>
      </c>
      <c r="D595" s="11">
        <v>100000</v>
      </c>
      <c r="E595" s="11">
        <v>1.0845</v>
      </c>
      <c r="F595" s="16">
        <v>1.081</v>
      </c>
      <c r="G595" s="16">
        <v>0</v>
      </c>
      <c r="H595" s="13">
        <v>-350</v>
      </c>
      <c r="I595" s="13">
        <v>0</v>
      </c>
      <c r="J595" s="13">
        <v>-350</v>
      </c>
    </row>
    <row r="596" spans="1:10" ht="14.25" customHeight="1">
      <c r="A596" s="10">
        <v>45740</v>
      </c>
      <c r="B596" s="303" t="s">
        <v>17</v>
      </c>
      <c r="C596" s="303" t="s">
        <v>23</v>
      </c>
      <c r="D596" s="11">
        <v>1000</v>
      </c>
      <c r="E596" s="11">
        <v>162.47999999999999</v>
      </c>
      <c r="F596" s="16">
        <v>162.78</v>
      </c>
      <c r="G596" s="16">
        <v>0</v>
      </c>
      <c r="H596" s="14">
        <v>300</v>
      </c>
      <c r="I596" s="14">
        <v>0</v>
      </c>
      <c r="J596" s="14">
        <v>300</v>
      </c>
    </row>
    <row r="597" spans="1:10" ht="14.25" customHeight="1">
      <c r="A597" s="10">
        <v>45740</v>
      </c>
      <c r="B597" s="303" t="s">
        <v>22</v>
      </c>
      <c r="C597" s="303" t="s">
        <v>23</v>
      </c>
      <c r="D597" s="11">
        <v>1000</v>
      </c>
      <c r="E597" s="11">
        <v>169.7</v>
      </c>
      <c r="F597" s="16">
        <v>169.99</v>
      </c>
      <c r="G597" s="16">
        <v>0</v>
      </c>
      <c r="H597" s="14">
        <v>290</v>
      </c>
      <c r="I597" s="14">
        <v>0</v>
      </c>
      <c r="J597" s="14">
        <v>290</v>
      </c>
    </row>
    <row r="598" spans="1:10" ht="14.25" customHeight="1">
      <c r="A598" s="10">
        <v>45740</v>
      </c>
      <c r="B598" s="303" t="s">
        <v>20</v>
      </c>
      <c r="C598" s="303" t="s">
        <v>23</v>
      </c>
      <c r="D598" s="11">
        <v>100000</v>
      </c>
      <c r="E598" s="11">
        <v>1.2945</v>
      </c>
      <c r="F598" s="16">
        <v>1.2975000000000001</v>
      </c>
      <c r="G598" s="16">
        <v>0</v>
      </c>
      <c r="H598" s="14">
        <v>300</v>
      </c>
      <c r="I598" s="14">
        <v>0</v>
      </c>
      <c r="J598" s="14">
        <v>300</v>
      </c>
    </row>
    <row r="599" spans="1:10" ht="14.25" customHeight="1">
      <c r="A599" s="10">
        <v>45740</v>
      </c>
      <c r="B599" s="303" t="s">
        <v>34</v>
      </c>
      <c r="C599" s="303" t="s">
        <v>23</v>
      </c>
      <c r="D599" s="11">
        <v>100000</v>
      </c>
      <c r="E599" s="11">
        <v>1.8565</v>
      </c>
      <c r="F599" s="16">
        <v>1.8601000000000001</v>
      </c>
      <c r="G599" s="16">
        <v>0</v>
      </c>
      <c r="H599" s="13">
        <v>-360</v>
      </c>
      <c r="I599" s="13">
        <v>0</v>
      </c>
      <c r="J599" s="13">
        <v>-360</v>
      </c>
    </row>
    <row r="600" spans="1:10" ht="14.25" customHeight="1">
      <c r="A600" s="10">
        <v>45737</v>
      </c>
      <c r="B600" s="303" t="s">
        <v>15</v>
      </c>
      <c r="C600" s="303" t="s">
        <v>14</v>
      </c>
      <c r="D600" s="11">
        <v>100000</v>
      </c>
      <c r="E600" s="11">
        <v>1.5549999999999999</v>
      </c>
      <c r="F600" s="16">
        <v>1.5525</v>
      </c>
      <c r="G600" s="16">
        <v>0</v>
      </c>
      <c r="H600" s="14">
        <v>300</v>
      </c>
      <c r="I600" s="14">
        <v>0</v>
      </c>
      <c r="J600" s="14">
        <v>300</v>
      </c>
    </row>
    <row r="601" spans="1:10" ht="14.25" customHeight="1">
      <c r="A601" s="10">
        <v>45737</v>
      </c>
      <c r="B601" s="303" t="s">
        <v>35</v>
      </c>
      <c r="C601" s="303" t="s">
        <v>14</v>
      </c>
      <c r="D601" s="11">
        <v>1000</v>
      </c>
      <c r="E601" s="11">
        <v>149</v>
      </c>
      <c r="F601" s="16">
        <v>148.69999999999999</v>
      </c>
      <c r="G601" s="16">
        <v>0</v>
      </c>
      <c r="H601" s="14">
        <v>300</v>
      </c>
      <c r="I601" s="14">
        <v>0</v>
      </c>
      <c r="J601" s="14">
        <v>300</v>
      </c>
    </row>
    <row r="602" spans="1:10" ht="14.25" customHeight="1">
      <c r="A602" s="10">
        <v>45737</v>
      </c>
      <c r="B602" s="303" t="s">
        <v>19</v>
      </c>
      <c r="C602" s="303" t="s">
        <v>14</v>
      </c>
      <c r="D602" s="11">
        <v>1000</v>
      </c>
      <c r="E602" s="11">
        <v>104</v>
      </c>
      <c r="F602" s="16">
        <v>103.7</v>
      </c>
      <c r="G602" s="16">
        <v>0</v>
      </c>
      <c r="H602" s="14">
        <v>300</v>
      </c>
      <c r="I602" s="14">
        <v>0</v>
      </c>
      <c r="J602" s="14">
        <v>300</v>
      </c>
    </row>
    <row r="603" spans="1:10" ht="14.25" customHeight="1">
      <c r="A603" s="10">
        <v>45737</v>
      </c>
      <c r="B603" s="303" t="s">
        <v>17</v>
      </c>
      <c r="C603" s="303" t="s">
        <v>14</v>
      </c>
      <c r="D603" s="11">
        <v>1000</v>
      </c>
      <c r="E603" s="11">
        <v>161.80000000000001</v>
      </c>
      <c r="F603" s="16">
        <v>161.5</v>
      </c>
      <c r="G603" s="16">
        <v>0</v>
      </c>
      <c r="H603" s="14">
        <v>300</v>
      </c>
      <c r="I603" s="14">
        <v>0</v>
      </c>
      <c r="J603" s="14">
        <v>300</v>
      </c>
    </row>
    <row r="604" spans="1:10" ht="14.25" customHeight="1">
      <c r="A604" s="10">
        <v>45737</v>
      </c>
      <c r="B604" s="303" t="s">
        <v>18</v>
      </c>
      <c r="C604" s="303" t="s">
        <v>14</v>
      </c>
      <c r="D604" s="11">
        <v>1000</v>
      </c>
      <c r="E604" s="11">
        <v>193.2</v>
      </c>
      <c r="F604" s="16">
        <v>192.85</v>
      </c>
      <c r="G604" s="16">
        <v>0</v>
      </c>
      <c r="H604" s="14">
        <v>350</v>
      </c>
      <c r="I604" s="14">
        <v>0</v>
      </c>
      <c r="J604" s="14">
        <v>350</v>
      </c>
    </row>
    <row r="605" spans="1:10" ht="14.25" customHeight="1">
      <c r="A605" s="10">
        <v>45737</v>
      </c>
      <c r="B605" s="303" t="s">
        <v>27</v>
      </c>
      <c r="C605" s="303" t="s">
        <v>14</v>
      </c>
      <c r="D605" s="11">
        <v>100000</v>
      </c>
      <c r="E605" s="11">
        <v>2.2475000000000001</v>
      </c>
      <c r="F605" s="16">
        <v>2.2509999999999999</v>
      </c>
      <c r="G605" s="16">
        <v>0</v>
      </c>
      <c r="H605" s="13">
        <v>-350</v>
      </c>
      <c r="I605" s="13">
        <v>0</v>
      </c>
      <c r="J605" s="13">
        <v>-350</v>
      </c>
    </row>
    <row r="606" spans="1:10" ht="14.25" customHeight="1">
      <c r="A606" s="10">
        <v>45737</v>
      </c>
      <c r="B606" s="303" t="s">
        <v>13</v>
      </c>
      <c r="C606" s="303" t="s">
        <v>14</v>
      </c>
      <c r="D606" s="11">
        <v>100000</v>
      </c>
      <c r="E606" s="11">
        <v>2.0554999999999999</v>
      </c>
      <c r="F606" s="16">
        <v>2.0590000000000002</v>
      </c>
      <c r="G606" s="16">
        <v>0</v>
      </c>
      <c r="H606" s="13">
        <v>-350</v>
      </c>
      <c r="I606" s="13">
        <v>0</v>
      </c>
      <c r="J606" s="13">
        <v>-350</v>
      </c>
    </row>
    <row r="607" spans="1:10" ht="14.25" customHeight="1">
      <c r="A607" s="10">
        <v>45737</v>
      </c>
      <c r="B607" s="303" t="s">
        <v>30</v>
      </c>
      <c r="C607" s="303" t="s">
        <v>23</v>
      </c>
      <c r="D607" s="11">
        <v>100000</v>
      </c>
      <c r="E607" s="11">
        <v>1.4339999999999999</v>
      </c>
      <c r="F607" s="16">
        <v>1.4370000000000001</v>
      </c>
      <c r="G607" s="16">
        <v>0</v>
      </c>
      <c r="H607" s="14">
        <v>300</v>
      </c>
      <c r="I607" s="14">
        <v>0</v>
      </c>
      <c r="J607" s="14">
        <v>300</v>
      </c>
    </row>
    <row r="608" spans="1:10" ht="14.25" customHeight="1">
      <c r="A608" s="10">
        <v>45736</v>
      </c>
      <c r="B608" s="303" t="s">
        <v>19</v>
      </c>
      <c r="C608" s="303" t="s">
        <v>14</v>
      </c>
      <c r="D608" s="11">
        <v>1000</v>
      </c>
      <c r="E608" s="11">
        <v>103.25</v>
      </c>
      <c r="F608" s="16">
        <v>103.6</v>
      </c>
      <c r="G608" s="16">
        <v>0</v>
      </c>
      <c r="H608" s="13">
        <v>-350</v>
      </c>
      <c r="I608" s="13">
        <v>0</v>
      </c>
      <c r="J608" s="13">
        <v>-350</v>
      </c>
    </row>
    <row r="609" spans="1:10" ht="14.25" customHeight="1">
      <c r="A609" s="10">
        <v>45736</v>
      </c>
      <c r="B609" s="303" t="s">
        <v>27</v>
      </c>
      <c r="C609" s="303" t="s">
        <v>23</v>
      </c>
      <c r="D609" s="11">
        <v>100000</v>
      </c>
      <c r="E609" s="11">
        <v>2.254</v>
      </c>
      <c r="F609" s="16">
        <v>2.2570000000000001</v>
      </c>
      <c r="G609" s="16">
        <v>0</v>
      </c>
      <c r="H609" s="14">
        <v>300</v>
      </c>
      <c r="I609" s="14">
        <v>0</v>
      </c>
      <c r="J609" s="14">
        <v>300</v>
      </c>
    </row>
    <row r="610" spans="1:10" ht="14.25" customHeight="1">
      <c r="A610" s="10">
        <v>45736</v>
      </c>
      <c r="B610" s="303" t="s">
        <v>30</v>
      </c>
      <c r="C610" s="303" t="s">
        <v>23</v>
      </c>
      <c r="D610" s="11">
        <v>100000</v>
      </c>
      <c r="E610" s="11">
        <v>1.4365000000000001</v>
      </c>
      <c r="F610" s="16">
        <v>1.4395</v>
      </c>
      <c r="G610" s="16">
        <v>0</v>
      </c>
      <c r="H610" s="14">
        <v>300</v>
      </c>
      <c r="I610" s="14">
        <v>0</v>
      </c>
      <c r="J610" s="14">
        <v>300</v>
      </c>
    </row>
    <row r="611" spans="1:10" ht="14.25" customHeight="1">
      <c r="A611" s="10">
        <v>45736</v>
      </c>
      <c r="B611" s="303" t="s">
        <v>25</v>
      </c>
      <c r="C611" s="303" t="s">
        <v>23</v>
      </c>
      <c r="D611" s="11">
        <v>100000</v>
      </c>
      <c r="E611" s="11">
        <v>0.88049999999999995</v>
      </c>
      <c r="F611" s="16">
        <v>0.88349999999999995</v>
      </c>
      <c r="G611" s="16">
        <v>0</v>
      </c>
      <c r="H611" s="14">
        <v>300</v>
      </c>
      <c r="I611" s="14">
        <v>0</v>
      </c>
      <c r="J611" s="14">
        <v>300</v>
      </c>
    </row>
    <row r="612" spans="1:10" ht="14.25" customHeight="1">
      <c r="A612" s="10">
        <v>45736</v>
      </c>
      <c r="B612" s="303" t="s">
        <v>33</v>
      </c>
      <c r="C612" s="303" t="s">
        <v>14</v>
      </c>
      <c r="D612" s="11">
        <v>100000</v>
      </c>
      <c r="E612" s="11">
        <v>0.57709999999999995</v>
      </c>
      <c r="F612" s="16">
        <v>0.57410000000000005</v>
      </c>
      <c r="G612" s="16">
        <v>0</v>
      </c>
      <c r="H612" s="14">
        <v>300</v>
      </c>
      <c r="I612" s="14">
        <v>0</v>
      </c>
      <c r="J612" s="14">
        <v>300</v>
      </c>
    </row>
    <row r="613" spans="1:10" ht="14.25" customHeight="1">
      <c r="A613" s="10">
        <v>45736</v>
      </c>
      <c r="B613" s="303" t="s">
        <v>20</v>
      </c>
      <c r="C613" s="303" t="s">
        <v>14</v>
      </c>
      <c r="D613" s="11">
        <v>100000</v>
      </c>
      <c r="E613" s="11">
        <v>1.2992999999999999</v>
      </c>
      <c r="F613" s="16">
        <v>1.2963</v>
      </c>
      <c r="G613" s="16">
        <v>0</v>
      </c>
      <c r="H613" s="14">
        <v>300</v>
      </c>
      <c r="I613" s="14">
        <v>0</v>
      </c>
      <c r="J613" s="14">
        <v>300</v>
      </c>
    </row>
    <row r="614" spans="1:10" ht="14.25" customHeight="1">
      <c r="A614" s="10">
        <v>45736</v>
      </c>
      <c r="B614" s="303" t="s">
        <v>17</v>
      </c>
      <c r="C614" s="303" t="s">
        <v>14</v>
      </c>
      <c r="D614" s="303">
        <v>1000</v>
      </c>
      <c r="E614" s="11">
        <v>161.65</v>
      </c>
      <c r="F614" s="16">
        <v>161.35</v>
      </c>
      <c r="G614" s="16">
        <v>0</v>
      </c>
      <c r="H614" s="14">
        <v>300</v>
      </c>
      <c r="I614" s="14">
        <v>0</v>
      </c>
      <c r="J614" s="14">
        <v>300</v>
      </c>
    </row>
    <row r="615" spans="1:10" ht="14.25" customHeight="1">
      <c r="A615" s="10">
        <v>45736</v>
      </c>
      <c r="B615" s="303" t="s">
        <v>18</v>
      </c>
      <c r="C615" s="303" t="s">
        <v>14</v>
      </c>
      <c r="D615" s="11">
        <v>1000</v>
      </c>
      <c r="E615" s="11">
        <v>192.77</v>
      </c>
      <c r="F615" s="16">
        <v>192.47</v>
      </c>
      <c r="G615" s="16">
        <v>0</v>
      </c>
      <c r="H615" s="14">
        <v>300</v>
      </c>
      <c r="I615" s="14">
        <v>0</v>
      </c>
      <c r="J615" s="14">
        <v>300</v>
      </c>
    </row>
    <row r="616" spans="1:10" ht="14.25" customHeight="1">
      <c r="A616" s="10">
        <v>45735</v>
      </c>
      <c r="B616" s="303" t="s">
        <v>25</v>
      </c>
      <c r="C616" s="303" t="s">
        <v>23</v>
      </c>
      <c r="D616" s="11">
        <v>100000</v>
      </c>
      <c r="E616" s="11">
        <v>0.87880000000000003</v>
      </c>
      <c r="F616" s="16">
        <v>0.88180000000000003</v>
      </c>
      <c r="G616" s="16">
        <v>0</v>
      </c>
      <c r="H616" s="14">
        <v>300</v>
      </c>
      <c r="I616" s="14">
        <v>0</v>
      </c>
      <c r="J616" s="14">
        <v>300</v>
      </c>
    </row>
    <row r="617" spans="1:10" ht="14.25" customHeight="1">
      <c r="A617" s="10">
        <v>45735</v>
      </c>
      <c r="B617" s="303" t="s">
        <v>27</v>
      </c>
      <c r="C617" s="303" t="s">
        <v>14</v>
      </c>
      <c r="D617" s="11">
        <v>100000</v>
      </c>
      <c r="E617" s="11">
        <v>2.242</v>
      </c>
      <c r="F617" s="16">
        <v>2.2385000000000002</v>
      </c>
      <c r="G617" s="16">
        <v>0</v>
      </c>
      <c r="H617" s="13">
        <v>-350</v>
      </c>
      <c r="I617" s="13">
        <v>0</v>
      </c>
      <c r="J617" s="13">
        <v>-350</v>
      </c>
    </row>
    <row r="618" spans="1:10" ht="14.25" customHeight="1">
      <c r="A618" s="10">
        <v>45735</v>
      </c>
      <c r="B618" s="303" t="s">
        <v>33</v>
      </c>
      <c r="C618" s="303" t="s">
        <v>14</v>
      </c>
      <c r="D618" s="11">
        <v>100000</v>
      </c>
      <c r="E618" s="11">
        <v>0.57920000000000005</v>
      </c>
      <c r="F618" s="16">
        <v>0.57620000000000005</v>
      </c>
      <c r="G618" s="16">
        <v>0</v>
      </c>
      <c r="H618" s="14">
        <v>300</v>
      </c>
      <c r="I618" s="14">
        <v>0</v>
      </c>
      <c r="J618" s="14">
        <v>300</v>
      </c>
    </row>
    <row r="619" spans="1:10" ht="14.25" customHeight="1">
      <c r="A619" s="10">
        <v>45735</v>
      </c>
      <c r="B619" s="303" t="s">
        <v>34</v>
      </c>
      <c r="C619" s="303" t="s">
        <v>14</v>
      </c>
      <c r="D619" s="11">
        <v>100000</v>
      </c>
      <c r="E619" s="11">
        <v>1.8565</v>
      </c>
      <c r="F619" s="16">
        <v>1.86</v>
      </c>
      <c r="G619" s="16">
        <v>0</v>
      </c>
      <c r="H619" s="13">
        <v>-350</v>
      </c>
      <c r="I619" s="13">
        <v>0</v>
      </c>
      <c r="J619" s="13">
        <v>-350</v>
      </c>
    </row>
    <row r="620" spans="1:10" ht="14.25" customHeight="1">
      <c r="A620" s="10">
        <v>45735</v>
      </c>
      <c r="B620" s="303" t="s">
        <v>28</v>
      </c>
      <c r="C620" s="303" t="s">
        <v>23</v>
      </c>
      <c r="D620" s="11">
        <v>100000</v>
      </c>
      <c r="E620" s="11">
        <v>1.8828</v>
      </c>
      <c r="F620" s="16">
        <v>1.8857999999999999</v>
      </c>
      <c r="G620" s="16">
        <v>0</v>
      </c>
      <c r="H620" s="14">
        <v>300</v>
      </c>
      <c r="I620" s="14">
        <v>0</v>
      </c>
      <c r="J620" s="14">
        <v>300</v>
      </c>
    </row>
    <row r="621" spans="1:10" ht="14.25" customHeight="1">
      <c r="A621" s="10">
        <v>45735</v>
      </c>
      <c r="B621" s="303" t="s">
        <v>13</v>
      </c>
      <c r="C621" s="303" t="s">
        <v>23</v>
      </c>
      <c r="D621" s="11">
        <v>100000</v>
      </c>
      <c r="E621" s="11">
        <v>2.0459999999999998</v>
      </c>
      <c r="F621" s="16">
        <v>2.0489999999999999</v>
      </c>
      <c r="G621" s="16">
        <v>0</v>
      </c>
      <c r="H621" s="14">
        <v>300</v>
      </c>
      <c r="I621" s="14">
        <v>0</v>
      </c>
      <c r="J621" s="14">
        <v>300</v>
      </c>
    </row>
    <row r="622" spans="1:10" ht="14.25" customHeight="1">
      <c r="A622" s="10">
        <v>45735</v>
      </c>
      <c r="B622" s="303" t="s">
        <v>22</v>
      </c>
      <c r="C622" s="303" t="s">
        <v>23</v>
      </c>
      <c r="D622" s="11">
        <v>100000</v>
      </c>
      <c r="E622" s="11">
        <v>170.85</v>
      </c>
      <c r="F622" s="16">
        <v>170.5</v>
      </c>
      <c r="G622" s="16">
        <v>0</v>
      </c>
      <c r="H622" s="14">
        <v>-350</v>
      </c>
      <c r="I622" s="14">
        <v>0</v>
      </c>
      <c r="J622" s="14">
        <v>-350</v>
      </c>
    </row>
    <row r="623" spans="1:10" ht="14.25" customHeight="1">
      <c r="A623" s="10">
        <v>45735</v>
      </c>
      <c r="B623" s="303" t="s">
        <v>21</v>
      </c>
      <c r="C623" s="303" t="s">
        <v>14</v>
      </c>
      <c r="D623" s="11">
        <v>100000</v>
      </c>
      <c r="E623" s="11">
        <v>1.0926</v>
      </c>
      <c r="F623" s="16">
        <v>1.0895999999999999</v>
      </c>
      <c r="G623" s="16">
        <v>0</v>
      </c>
      <c r="H623" s="14">
        <v>300</v>
      </c>
      <c r="I623" s="14">
        <v>0</v>
      </c>
      <c r="J623" s="14">
        <v>300</v>
      </c>
    </row>
    <row r="624" spans="1:10" ht="14.25" customHeight="1">
      <c r="A624" s="10">
        <v>45734</v>
      </c>
      <c r="B624" s="303" t="s">
        <v>34</v>
      </c>
      <c r="C624" s="303" t="s">
        <v>14</v>
      </c>
      <c r="D624" s="11">
        <v>100000</v>
      </c>
      <c r="E624" s="11">
        <v>1.8531</v>
      </c>
      <c r="F624" s="16">
        <v>1.8501000000000001</v>
      </c>
      <c r="G624" s="16">
        <v>0</v>
      </c>
      <c r="H624" s="14">
        <v>300</v>
      </c>
      <c r="I624" s="14">
        <v>0</v>
      </c>
      <c r="J624" s="14">
        <v>300</v>
      </c>
    </row>
    <row r="625" spans="1:10" ht="14.25" customHeight="1">
      <c r="A625" s="10">
        <v>45734</v>
      </c>
      <c r="B625" s="303" t="s">
        <v>22</v>
      </c>
      <c r="C625" s="303" t="s">
        <v>23</v>
      </c>
      <c r="D625" s="11">
        <v>1000</v>
      </c>
      <c r="E625" s="11">
        <v>170.35</v>
      </c>
      <c r="F625" s="16">
        <v>170.65</v>
      </c>
      <c r="G625" s="16">
        <v>0</v>
      </c>
      <c r="H625" s="14">
        <v>300</v>
      </c>
      <c r="I625" s="14">
        <v>0</v>
      </c>
      <c r="J625" s="14">
        <v>300</v>
      </c>
    </row>
    <row r="626" spans="1:10" ht="14.25" customHeight="1">
      <c r="A626" s="10">
        <v>45734</v>
      </c>
      <c r="B626" s="303" t="s">
        <v>32</v>
      </c>
      <c r="C626" s="303" t="s">
        <v>23</v>
      </c>
      <c r="D626" s="11">
        <v>100000</v>
      </c>
      <c r="E626" s="11">
        <v>1.7144999999999999</v>
      </c>
      <c r="F626" s="16">
        <v>1.7184999999999999</v>
      </c>
      <c r="G626" s="16">
        <v>0</v>
      </c>
      <c r="H626" s="14">
        <v>300</v>
      </c>
      <c r="I626" s="14">
        <v>0</v>
      </c>
      <c r="J626" s="14">
        <v>300</v>
      </c>
    </row>
    <row r="627" spans="1:10" ht="14.25" customHeight="1">
      <c r="A627" s="10">
        <v>45734</v>
      </c>
      <c r="B627" s="303" t="s">
        <v>16</v>
      </c>
      <c r="C627" s="303" t="s">
        <v>23</v>
      </c>
      <c r="D627" s="11">
        <v>1000</v>
      </c>
      <c r="E627" s="11">
        <v>87.2</v>
      </c>
      <c r="F627" s="16">
        <v>86.86</v>
      </c>
      <c r="G627" s="16">
        <v>0</v>
      </c>
      <c r="H627" s="13">
        <v>-340</v>
      </c>
      <c r="I627" s="13">
        <v>0</v>
      </c>
      <c r="J627" s="13">
        <v>-340</v>
      </c>
    </row>
    <row r="628" spans="1:10" ht="14.25" customHeight="1">
      <c r="A628" s="10">
        <v>45733</v>
      </c>
      <c r="B628" s="303" t="s">
        <v>28</v>
      </c>
      <c r="C628" s="303" t="s">
        <v>14</v>
      </c>
      <c r="D628" s="11">
        <v>100000</v>
      </c>
      <c r="E628" s="11">
        <v>1.8815999999999999</v>
      </c>
      <c r="F628" s="16">
        <v>1.8786</v>
      </c>
      <c r="G628" s="16">
        <v>0</v>
      </c>
      <c r="H628" s="14">
        <v>300</v>
      </c>
      <c r="I628" s="14">
        <v>0</v>
      </c>
      <c r="J628" s="14">
        <v>300</v>
      </c>
    </row>
    <row r="629" spans="1:10" ht="14.25" customHeight="1">
      <c r="A629" s="10">
        <v>45733</v>
      </c>
      <c r="B629" s="303" t="s">
        <v>33</v>
      </c>
      <c r="C629" s="303" t="s">
        <v>23</v>
      </c>
      <c r="D629" s="11">
        <v>100000</v>
      </c>
      <c r="E629" s="11">
        <v>0.57799999999999996</v>
      </c>
      <c r="F629" s="16">
        <v>0.58099999999999996</v>
      </c>
      <c r="G629" s="16">
        <v>0</v>
      </c>
      <c r="H629" s="14">
        <v>300</v>
      </c>
      <c r="I629" s="14">
        <v>0</v>
      </c>
      <c r="J629" s="14">
        <v>300</v>
      </c>
    </row>
    <row r="630" spans="1:10" ht="14.25" customHeight="1">
      <c r="A630" s="10">
        <v>45733</v>
      </c>
      <c r="B630" s="303" t="s">
        <v>13</v>
      </c>
      <c r="C630" s="303" t="s">
        <v>14</v>
      </c>
      <c r="D630" s="11">
        <v>100000</v>
      </c>
      <c r="E630" s="11">
        <v>2.04</v>
      </c>
      <c r="F630" s="16">
        <v>2.0432999999999999</v>
      </c>
      <c r="G630" s="16">
        <v>0</v>
      </c>
      <c r="H630" s="13">
        <v>-330</v>
      </c>
      <c r="I630" s="13">
        <v>0</v>
      </c>
      <c r="J630" s="13">
        <v>-330</v>
      </c>
    </row>
    <row r="631" spans="1:10" ht="14.25" customHeight="1">
      <c r="A631" s="10">
        <v>45733</v>
      </c>
      <c r="B631" s="303" t="s">
        <v>17</v>
      </c>
      <c r="C631" s="303" t="s">
        <v>14</v>
      </c>
      <c r="D631" s="11">
        <v>1000</v>
      </c>
      <c r="E631" s="11">
        <v>162</v>
      </c>
      <c r="F631" s="16">
        <v>162.35</v>
      </c>
      <c r="G631" s="16">
        <v>0</v>
      </c>
      <c r="H631" s="13">
        <v>-350</v>
      </c>
      <c r="I631" s="13">
        <v>0</v>
      </c>
      <c r="J631" s="13">
        <v>-350</v>
      </c>
    </row>
    <row r="632" spans="1:10" ht="14.25" customHeight="1">
      <c r="A632" s="10">
        <v>45733</v>
      </c>
      <c r="B632" s="303" t="s">
        <v>22</v>
      </c>
      <c r="C632" s="303" t="s">
        <v>14</v>
      </c>
      <c r="D632" s="11">
        <v>1000</v>
      </c>
      <c r="E632" s="11">
        <v>168.35</v>
      </c>
      <c r="F632" s="16">
        <v>168.7</v>
      </c>
      <c r="G632" s="16">
        <v>0</v>
      </c>
      <c r="H632" s="13">
        <v>-350</v>
      </c>
      <c r="I632" s="13">
        <v>0</v>
      </c>
      <c r="J632" s="13">
        <v>-350</v>
      </c>
    </row>
    <row r="633" spans="1:10" ht="14.25" customHeight="1">
      <c r="A633" s="10">
        <v>45730</v>
      </c>
      <c r="B633" s="302" t="s">
        <v>22</v>
      </c>
      <c r="C633" s="300" t="s">
        <v>14</v>
      </c>
      <c r="D633" s="11">
        <v>1000</v>
      </c>
      <c r="E633" s="11">
        <v>168.15</v>
      </c>
      <c r="F633" s="16">
        <v>167.85</v>
      </c>
      <c r="G633" s="16">
        <v>0</v>
      </c>
      <c r="H633" s="14">
        <v>300</v>
      </c>
      <c r="I633" s="14">
        <v>0</v>
      </c>
      <c r="J633" s="14">
        <v>300</v>
      </c>
    </row>
    <row r="634" spans="1:10" ht="14.25" customHeight="1">
      <c r="A634" s="10">
        <v>45730</v>
      </c>
      <c r="B634" s="302" t="s">
        <v>18</v>
      </c>
      <c r="C634" s="300" t="s">
        <v>14</v>
      </c>
      <c r="D634" s="11">
        <v>1000</v>
      </c>
      <c r="E634" s="11">
        <v>192.41</v>
      </c>
      <c r="F634" s="16">
        <v>192.11</v>
      </c>
      <c r="G634" s="16">
        <v>0</v>
      </c>
      <c r="H634" s="14">
        <v>300</v>
      </c>
      <c r="I634" s="14">
        <v>0</v>
      </c>
      <c r="J634" s="14">
        <v>300</v>
      </c>
    </row>
    <row r="635" spans="1:10" ht="14.25" customHeight="1">
      <c r="A635" s="10">
        <v>45730</v>
      </c>
      <c r="B635" s="302" t="s">
        <v>28</v>
      </c>
      <c r="C635" s="302" t="s">
        <v>23</v>
      </c>
      <c r="D635" s="11">
        <v>100000</v>
      </c>
      <c r="E635" s="11">
        <v>1.9</v>
      </c>
      <c r="F635" s="16">
        <v>1.903</v>
      </c>
      <c r="G635" s="16">
        <v>0</v>
      </c>
      <c r="H635" s="14">
        <v>300</v>
      </c>
      <c r="I635" s="14">
        <v>0</v>
      </c>
      <c r="J635" s="14">
        <v>300</v>
      </c>
    </row>
    <row r="636" spans="1:10" ht="14.25" customHeight="1">
      <c r="A636" s="10">
        <v>45729</v>
      </c>
      <c r="B636" s="301" t="s">
        <v>34</v>
      </c>
      <c r="C636" s="300" t="s">
        <v>14</v>
      </c>
      <c r="D636" s="11">
        <v>100000</v>
      </c>
      <c r="E636" s="11">
        <v>1.86</v>
      </c>
      <c r="F636" s="16">
        <v>1.8634999999999999</v>
      </c>
      <c r="G636" s="16">
        <v>0</v>
      </c>
      <c r="H636" s="13">
        <v>-350</v>
      </c>
      <c r="I636" s="13">
        <v>0</v>
      </c>
      <c r="J636" s="13">
        <v>-350</v>
      </c>
    </row>
    <row r="637" spans="1:10" ht="14.25" customHeight="1">
      <c r="A637" s="10">
        <v>45729</v>
      </c>
      <c r="B637" s="301" t="s">
        <v>27</v>
      </c>
      <c r="C637" s="300" t="s">
        <v>14</v>
      </c>
      <c r="D637" s="11">
        <v>100000</v>
      </c>
      <c r="E637" s="11">
        <v>2.2709999999999999</v>
      </c>
      <c r="F637" s="16">
        <v>2.2679999999999998</v>
      </c>
      <c r="G637" s="16">
        <v>0</v>
      </c>
      <c r="H637" s="14">
        <v>300</v>
      </c>
      <c r="I637" s="14">
        <v>0</v>
      </c>
      <c r="J637" s="14">
        <v>300</v>
      </c>
    </row>
    <row r="638" spans="1:10" ht="14.25" customHeight="1">
      <c r="A638" s="10">
        <v>45729</v>
      </c>
      <c r="B638" s="301" t="s">
        <v>37</v>
      </c>
      <c r="C638" s="300" t="s">
        <v>14</v>
      </c>
      <c r="D638" s="11">
        <v>100000</v>
      </c>
      <c r="E638" s="11">
        <v>0.81910000000000005</v>
      </c>
      <c r="F638" s="16">
        <v>0.81599999999999995</v>
      </c>
      <c r="G638" s="16">
        <v>0</v>
      </c>
      <c r="H638" s="13">
        <v>-310</v>
      </c>
      <c r="I638" s="13">
        <v>0</v>
      </c>
      <c r="J638" s="13">
        <v>-310</v>
      </c>
    </row>
    <row r="639" spans="1:10" ht="14.25" customHeight="1">
      <c r="A639" s="10">
        <v>45729</v>
      </c>
      <c r="B639" s="301" t="s">
        <v>16</v>
      </c>
      <c r="C639" s="300" t="s">
        <v>14</v>
      </c>
      <c r="D639" s="11">
        <v>1000</v>
      </c>
      <c r="E639" s="11">
        <v>84.32</v>
      </c>
      <c r="F639" s="16">
        <v>1.9058999999999999</v>
      </c>
      <c r="G639" s="16">
        <v>0</v>
      </c>
      <c r="H639" s="14">
        <v>300</v>
      </c>
      <c r="I639" s="14">
        <v>0</v>
      </c>
      <c r="J639" s="14">
        <v>300</v>
      </c>
    </row>
    <row r="640" spans="1:10" ht="14.25" customHeight="1">
      <c r="A640" s="10">
        <v>45729</v>
      </c>
      <c r="B640" s="301" t="s">
        <v>28</v>
      </c>
      <c r="C640" s="301" t="s">
        <v>23</v>
      </c>
      <c r="D640" s="11">
        <v>100000</v>
      </c>
      <c r="E640" s="11">
        <v>1.9041999999999999</v>
      </c>
      <c r="F640" s="16">
        <v>1.9072</v>
      </c>
      <c r="G640" s="16">
        <v>0</v>
      </c>
      <c r="H640" s="14">
        <v>300</v>
      </c>
      <c r="I640" s="14">
        <v>0</v>
      </c>
      <c r="J640" s="14">
        <v>300</v>
      </c>
    </row>
    <row r="641" spans="1:10" ht="14.25" customHeight="1">
      <c r="A641" s="10">
        <v>45729</v>
      </c>
      <c r="B641" s="301" t="s">
        <v>27</v>
      </c>
      <c r="C641" s="301" t="s">
        <v>23</v>
      </c>
      <c r="D641" s="11">
        <v>100000</v>
      </c>
      <c r="E641" s="11">
        <v>2.2665000000000002</v>
      </c>
      <c r="F641" s="16">
        <v>2.2694999999999999</v>
      </c>
      <c r="G641" s="16">
        <v>0</v>
      </c>
      <c r="H641" s="14">
        <v>300</v>
      </c>
      <c r="I641" s="14">
        <v>0</v>
      </c>
      <c r="J641" s="14">
        <v>300</v>
      </c>
    </row>
    <row r="642" spans="1:10" ht="14.25" customHeight="1">
      <c r="A642" s="10">
        <v>45728</v>
      </c>
      <c r="B642" s="300" t="s">
        <v>28</v>
      </c>
      <c r="C642" s="300" t="s">
        <v>14</v>
      </c>
      <c r="D642" s="11">
        <v>100000</v>
      </c>
      <c r="E642" s="11">
        <v>1.9089</v>
      </c>
      <c r="F642" s="16">
        <v>1.9058999999999999</v>
      </c>
      <c r="G642" s="16">
        <v>0</v>
      </c>
      <c r="H642" s="14">
        <v>300</v>
      </c>
      <c r="I642" s="14">
        <v>0</v>
      </c>
      <c r="J642" s="14">
        <v>300</v>
      </c>
    </row>
    <row r="643" spans="1:10" ht="14.25" customHeight="1">
      <c r="A643" s="10">
        <v>45728</v>
      </c>
      <c r="B643" s="300" t="s">
        <v>16</v>
      </c>
      <c r="C643" s="298" t="s">
        <v>23</v>
      </c>
      <c r="D643" s="11">
        <v>1000</v>
      </c>
      <c r="E643" s="11">
        <v>84.9</v>
      </c>
      <c r="F643" s="16">
        <v>84.59</v>
      </c>
      <c r="G643" s="16">
        <v>0</v>
      </c>
      <c r="H643" s="13">
        <v>-310</v>
      </c>
      <c r="I643" s="13">
        <v>0</v>
      </c>
      <c r="J643" s="13">
        <v>-310</v>
      </c>
    </row>
    <row r="644" spans="1:10" ht="14.25" customHeight="1">
      <c r="A644" s="10">
        <v>45728</v>
      </c>
      <c r="B644" s="300" t="s">
        <v>35</v>
      </c>
      <c r="C644" s="298" t="s">
        <v>23</v>
      </c>
      <c r="D644" s="11">
        <v>1000</v>
      </c>
      <c r="E644" s="11">
        <v>148.62</v>
      </c>
      <c r="F644" s="16">
        <v>148.91999999999999</v>
      </c>
      <c r="G644" s="16">
        <v>0</v>
      </c>
      <c r="H644" s="14">
        <v>300</v>
      </c>
      <c r="I644" s="14">
        <v>0</v>
      </c>
      <c r="J644" s="14">
        <v>300</v>
      </c>
    </row>
    <row r="645" spans="1:10" ht="14.25" customHeight="1">
      <c r="A645" s="10">
        <v>45728</v>
      </c>
      <c r="B645" s="300" t="s">
        <v>19</v>
      </c>
      <c r="C645" s="298" t="s">
        <v>23</v>
      </c>
      <c r="D645" s="11">
        <v>1000</v>
      </c>
      <c r="E645" s="11">
        <v>103</v>
      </c>
      <c r="F645" s="16">
        <v>103.3</v>
      </c>
      <c r="G645" s="16">
        <v>0</v>
      </c>
      <c r="H645" s="14">
        <v>300</v>
      </c>
      <c r="I645" s="14">
        <v>0</v>
      </c>
      <c r="J645" s="14">
        <v>300</v>
      </c>
    </row>
    <row r="646" spans="1:10" ht="14.25" customHeight="1">
      <c r="A646" s="10">
        <v>45728</v>
      </c>
      <c r="B646" s="299" t="s">
        <v>29</v>
      </c>
      <c r="C646" s="298" t="s">
        <v>23</v>
      </c>
      <c r="D646" s="11">
        <v>1000</v>
      </c>
      <c r="E646" s="11">
        <v>93.5</v>
      </c>
      <c r="F646" s="16">
        <v>93.8</v>
      </c>
      <c r="G646" s="16">
        <v>0</v>
      </c>
      <c r="H646" s="14">
        <v>300</v>
      </c>
      <c r="I646" s="14">
        <v>0</v>
      </c>
      <c r="J646" s="14">
        <v>300</v>
      </c>
    </row>
    <row r="647" spans="1:10" ht="14.25" customHeight="1">
      <c r="A647" s="10">
        <v>45728</v>
      </c>
      <c r="B647" s="300" t="s">
        <v>27</v>
      </c>
      <c r="C647" s="298" t="s">
        <v>23</v>
      </c>
      <c r="D647" s="11">
        <v>100000</v>
      </c>
      <c r="E647" s="11">
        <v>2.2719</v>
      </c>
      <c r="F647" s="16">
        <v>2.2686999999999999</v>
      </c>
      <c r="G647" s="16">
        <v>0</v>
      </c>
      <c r="H647" s="13">
        <v>-320</v>
      </c>
      <c r="I647" s="13">
        <v>0</v>
      </c>
      <c r="J647" s="13">
        <v>-320</v>
      </c>
    </row>
    <row r="648" spans="1:10" ht="14.25" customHeight="1">
      <c r="A648" s="10">
        <v>45728</v>
      </c>
      <c r="B648" s="300" t="s">
        <v>38</v>
      </c>
      <c r="C648" s="300" t="s">
        <v>14</v>
      </c>
      <c r="D648" s="11">
        <v>100000</v>
      </c>
      <c r="E648" s="11">
        <v>1.1399999999999999</v>
      </c>
      <c r="F648" s="16">
        <v>1.1435</v>
      </c>
      <c r="G648" s="16">
        <v>0</v>
      </c>
      <c r="H648" s="13">
        <v>-350</v>
      </c>
      <c r="I648" s="13">
        <v>0</v>
      </c>
      <c r="J648" s="13">
        <v>-350</v>
      </c>
    </row>
    <row r="649" spans="1:10" ht="14.25" customHeight="1">
      <c r="A649" s="10">
        <v>45727</v>
      </c>
      <c r="B649" s="299" t="s">
        <v>29</v>
      </c>
      <c r="C649" s="298" t="s">
        <v>23</v>
      </c>
      <c r="D649" s="11">
        <v>1000</v>
      </c>
      <c r="E649" s="11">
        <v>92.84</v>
      </c>
      <c r="F649" s="16">
        <v>93.15</v>
      </c>
      <c r="G649" s="16">
        <v>0</v>
      </c>
      <c r="H649" s="14">
        <v>310</v>
      </c>
      <c r="I649" s="14">
        <v>0</v>
      </c>
      <c r="J649" s="14">
        <v>310</v>
      </c>
    </row>
    <row r="650" spans="1:10" ht="14.25" customHeight="1">
      <c r="A650" s="10">
        <v>45727</v>
      </c>
      <c r="B650" s="299" t="s">
        <v>18</v>
      </c>
      <c r="C650" s="298" t="s">
        <v>23</v>
      </c>
      <c r="D650" s="11">
        <v>1000</v>
      </c>
      <c r="E650" s="11">
        <v>190.55</v>
      </c>
      <c r="F650" s="16">
        <v>190.85</v>
      </c>
      <c r="G650" s="16">
        <v>0</v>
      </c>
      <c r="H650" s="14">
        <v>300</v>
      </c>
      <c r="I650" s="14">
        <v>0</v>
      </c>
      <c r="J650" s="14">
        <v>300</v>
      </c>
    </row>
    <row r="651" spans="1:10" ht="14.25" customHeight="1">
      <c r="A651" s="10">
        <v>45727</v>
      </c>
      <c r="B651" s="299" t="s">
        <v>15</v>
      </c>
      <c r="C651" s="298" t="s">
        <v>23</v>
      </c>
      <c r="D651" s="11">
        <v>100000</v>
      </c>
      <c r="E651" s="11">
        <v>1.5737000000000001</v>
      </c>
      <c r="F651" s="16">
        <v>1.57</v>
      </c>
      <c r="G651" s="16">
        <v>0</v>
      </c>
      <c r="H651" s="13">
        <v>-370</v>
      </c>
      <c r="I651" s="13">
        <v>0</v>
      </c>
      <c r="J651" s="13">
        <v>-370</v>
      </c>
    </row>
    <row r="652" spans="1:10" ht="14.25" customHeight="1">
      <c r="A652" s="10">
        <v>45727</v>
      </c>
      <c r="B652" s="299" t="s">
        <v>19</v>
      </c>
      <c r="C652" s="298" t="s">
        <v>23</v>
      </c>
      <c r="D652" s="11">
        <v>1000</v>
      </c>
      <c r="E652" s="11">
        <v>102.15</v>
      </c>
      <c r="F652" s="16">
        <v>102.45</v>
      </c>
      <c r="G652" s="16">
        <v>0</v>
      </c>
      <c r="H652" s="14">
        <v>300</v>
      </c>
      <c r="I652" s="14">
        <v>0</v>
      </c>
      <c r="J652" s="14">
        <v>300</v>
      </c>
    </row>
    <row r="653" spans="1:10" ht="14.25" customHeight="1">
      <c r="A653" s="10">
        <v>45727</v>
      </c>
      <c r="B653" s="299" t="s">
        <v>16</v>
      </c>
      <c r="C653" s="298" t="s">
        <v>23</v>
      </c>
      <c r="D653" s="11">
        <v>1000</v>
      </c>
      <c r="E653" s="11">
        <v>83.95</v>
      </c>
      <c r="F653" s="16">
        <v>84.25</v>
      </c>
      <c r="G653" s="16">
        <v>0</v>
      </c>
      <c r="H653" s="14">
        <v>300</v>
      </c>
      <c r="I653" s="14">
        <v>0</v>
      </c>
      <c r="J653" s="14">
        <v>300</v>
      </c>
    </row>
    <row r="654" spans="1:10" ht="14.25" customHeight="1">
      <c r="A654" s="10">
        <v>45727</v>
      </c>
      <c r="B654" s="299" t="s">
        <v>17</v>
      </c>
      <c r="C654" s="298" t="s">
        <v>23</v>
      </c>
      <c r="D654" s="11">
        <v>1000</v>
      </c>
      <c r="E654" s="11">
        <v>160.38999999999999</v>
      </c>
      <c r="F654" s="16">
        <v>160.69</v>
      </c>
      <c r="G654" s="16">
        <v>0</v>
      </c>
      <c r="H654" s="14">
        <v>300</v>
      </c>
      <c r="I654" s="14">
        <v>0</v>
      </c>
      <c r="J654" s="14">
        <v>300</v>
      </c>
    </row>
    <row r="655" spans="1:10" ht="14.25" customHeight="1">
      <c r="A655" s="10">
        <v>45727</v>
      </c>
      <c r="B655" s="299" t="s">
        <v>26</v>
      </c>
      <c r="C655" s="298" t="s">
        <v>23</v>
      </c>
      <c r="D655" s="11">
        <v>100000</v>
      </c>
      <c r="E655" s="11">
        <v>0.95750000000000002</v>
      </c>
      <c r="F655" s="16">
        <v>0.96050000000000002</v>
      </c>
      <c r="G655" s="16">
        <v>0</v>
      </c>
      <c r="H655" s="14">
        <v>300</v>
      </c>
      <c r="I655" s="14">
        <v>0</v>
      </c>
      <c r="J655" s="14">
        <v>300</v>
      </c>
    </row>
    <row r="656" spans="1:10" ht="14.25" customHeight="1">
      <c r="A656" s="10">
        <v>45727</v>
      </c>
      <c r="B656" s="299" t="s">
        <v>27</v>
      </c>
      <c r="C656" s="299" t="s">
        <v>14</v>
      </c>
      <c r="D656" s="11">
        <v>100000</v>
      </c>
      <c r="E656" s="11">
        <v>2.2645</v>
      </c>
      <c r="F656" s="16">
        <v>2.2675999999999998</v>
      </c>
      <c r="G656" s="16">
        <v>0</v>
      </c>
      <c r="H656" s="13">
        <v>-310</v>
      </c>
      <c r="I656" s="13">
        <v>0</v>
      </c>
      <c r="J656" s="13">
        <v>-310</v>
      </c>
    </row>
    <row r="657" spans="1:10" ht="14.25" customHeight="1">
      <c r="A657" s="10">
        <v>45726</v>
      </c>
      <c r="B657" s="298" t="s">
        <v>38</v>
      </c>
      <c r="C657" s="298" t="s">
        <v>23</v>
      </c>
      <c r="D657" s="11">
        <v>100000</v>
      </c>
      <c r="E657" s="11">
        <v>1.1337999999999999</v>
      </c>
      <c r="F657" s="16">
        <v>1.1368</v>
      </c>
      <c r="G657" s="16">
        <v>0</v>
      </c>
      <c r="H657" s="14">
        <v>300</v>
      </c>
      <c r="I657" s="14">
        <v>0</v>
      </c>
      <c r="J657" s="14">
        <v>300</v>
      </c>
    </row>
    <row r="658" spans="1:10" ht="14.25" customHeight="1">
      <c r="A658" s="10">
        <v>45726</v>
      </c>
      <c r="B658" s="298" t="s">
        <v>15</v>
      </c>
      <c r="C658" s="298" t="s">
        <v>23</v>
      </c>
      <c r="D658" s="11">
        <v>100000</v>
      </c>
      <c r="E658" s="11">
        <v>1.56</v>
      </c>
      <c r="F658" s="16">
        <v>1.5629999999999999</v>
      </c>
      <c r="G658" s="16">
        <v>0</v>
      </c>
      <c r="H658" s="14">
        <v>300</v>
      </c>
      <c r="I658" s="14">
        <v>0</v>
      </c>
      <c r="J658" s="14">
        <v>300</v>
      </c>
    </row>
    <row r="659" spans="1:10" ht="14.25" customHeight="1">
      <c r="A659" s="10">
        <v>45726</v>
      </c>
      <c r="B659" s="298" t="s">
        <v>34</v>
      </c>
      <c r="C659" s="297" t="s">
        <v>14</v>
      </c>
      <c r="D659" s="11">
        <v>100000</v>
      </c>
      <c r="E659" s="11">
        <v>1.8514999999999999</v>
      </c>
      <c r="F659" s="16">
        <v>1.855</v>
      </c>
      <c r="G659" s="16">
        <v>0</v>
      </c>
      <c r="H659" s="13">
        <v>-350</v>
      </c>
      <c r="I659" s="13">
        <v>0</v>
      </c>
      <c r="J659" s="13">
        <v>-350</v>
      </c>
    </row>
    <row r="660" spans="1:10" ht="14.25" customHeight="1">
      <c r="A660" s="10">
        <v>45726</v>
      </c>
      <c r="B660" s="298" t="s">
        <v>27</v>
      </c>
      <c r="C660" s="297" t="s">
        <v>14</v>
      </c>
      <c r="D660" s="11">
        <v>100000</v>
      </c>
      <c r="E660" s="11">
        <v>2.2505000000000002</v>
      </c>
      <c r="F660" s="16">
        <v>2.2538</v>
      </c>
      <c r="G660" s="16">
        <v>0</v>
      </c>
      <c r="H660" s="13">
        <v>-330</v>
      </c>
      <c r="I660" s="13">
        <v>0</v>
      </c>
      <c r="J660" s="13">
        <v>-330</v>
      </c>
    </row>
    <row r="661" spans="1:10" ht="14.25" customHeight="1">
      <c r="A661" s="10">
        <v>45726</v>
      </c>
      <c r="B661" s="298" t="s">
        <v>13</v>
      </c>
      <c r="C661" s="297" t="s">
        <v>14</v>
      </c>
      <c r="D661" s="11">
        <v>100000</v>
      </c>
      <c r="E661" s="11">
        <v>2.0434999999999999</v>
      </c>
      <c r="F661" s="16">
        <v>2.0405000000000002</v>
      </c>
      <c r="G661" s="16">
        <v>0</v>
      </c>
      <c r="H661" s="14">
        <v>300</v>
      </c>
      <c r="I661" s="14">
        <v>0</v>
      </c>
      <c r="J661" s="14">
        <v>300</v>
      </c>
    </row>
    <row r="662" spans="1:10" ht="14.25" customHeight="1">
      <c r="A662" s="10">
        <v>45723</v>
      </c>
      <c r="B662" s="298" t="s">
        <v>22</v>
      </c>
      <c r="C662" s="298" t="s">
        <v>23</v>
      </c>
      <c r="D662" s="11">
        <v>1000</v>
      </c>
      <c r="E662" s="11">
        <v>168.15</v>
      </c>
      <c r="F662" s="16">
        <v>167.8</v>
      </c>
      <c r="G662" s="16">
        <v>0</v>
      </c>
      <c r="H662" s="13">
        <v>-350</v>
      </c>
      <c r="I662" s="13">
        <v>0</v>
      </c>
      <c r="J662" s="13">
        <v>-350</v>
      </c>
    </row>
    <row r="663" spans="1:10" ht="14.25" customHeight="1">
      <c r="A663" s="10">
        <v>45723</v>
      </c>
      <c r="B663" s="298" t="s">
        <v>38</v>
      </c>
      <c r="C663" s="298" t="s">
        <v>23</v>
      </c>
      <c r="D663" s="11">
        <v>100000</v>
      </c>
      <c r="E663" s="11">
        <v>1.135</v>
      </c>
      <c r="F663" s="16">
        <v>1.1379999999999999</v>
      </c>
      <c r="G663" s="16">
        <v>0</v>
      </c>
      <c r="H663" s="14">
        <v>300</v>
      </c>
      <c r="I663" s="14">
        <v>0</v>
      </c>
      <c r="J663" s="14">
        <v>300</v>
      </c>
    </row>
    <row r="664" spans="1:10" ht="14.25" customHeight="1">
      <c r="A664" s="10">
        <v>45723</v>
      </c>
      <c r="B664" s="298" t="s">
        <v>25</v>
      </c>
      <c r="C664" s="298" t="s">
        <v>23</v>
      </c>
      <c r="D664" s="11">
        <v>100000</v>
      </c>
      <c r="E664" s="11">
        <v>0.88</v>
      </c>
      <c r="F664" s="16">
        <v>0.877</v>
      </c>
      <c r="G664" s="16">
        <v>0</v>
      </c>
      <c r="H664" s="13">
        <v>-300</v>
      </c>
      <c r="I664" s="13">
        <v>0</v>
      </c>
      <c r="J664" s="13">
        <v>-300</v>
      </c>
    </row>
    <row r="665" spans="1:10" ht="14.25" customHeight="1">
      <c r="A665" s="10">
        <v>45722</v>
      </c>
      <c r="B665" s="297" t="s">
        <v>26</v>
      </c>
      <c r="C665" s="297" t="s">
        <v>14</v>
      </c>
      <c r="D665" s="11">
        <v>1000</v>
      </c>
      <c r="E665" s="11">
        <v>0.95750000000000002</v>
      </c>
      <c r="F665" s="16">
        <v>0.95450000000000002</v>
      </c>
      <c r="G665" s="16">
        <v>0</v>
      </c>
      <c r="H665" s="14">
        <v>300</v>
      </c>
      <c r="I665" s="14">
        <v>0</v>
      </c>
      <c r="J665" s="14">
        <v>300</v>
      </c>
    </row>
    <row r="666" spans="1:10" ht="14.25" customHeight="1">
      <c r="A666" s="10">
        <v>45722</v>
      </c>
      <c r="B666" s="297" t="s">
        <v>29</v>
      </c>
      <c r="C666" s="297" t="s">
        <v>14</v>
      </c>
      <c r="D666" s="11">
        <v>1000</v>
      </c>
      <c r="E666" s="11">
        <v>93.65</v>
      </c>
      <c r="F666" s="16">
        <v>93.35</v>
      </c>
      <c r="G666" s="16">
        <v>0</v>
      </c>
      <c r="H666" s="14">
        <v>300</v>
      </c>
      <c r="I666" s="14">
        <v>0</v>
      </c>
      <c r="J666" s="14">
        <v>300</v>
      </c>
    </row>
    <row r="667" spans="1:10" ht="14.25" customHeight="1">
      <c r="A667" s="10">
        <v>45722</v>
      </c>
      <c r="B667" s="296" t="s">
        <v>17</v>
      </c>
      <c r="C667" s="295" t="s">
        <v>14</v>
      </c>
      <c r="D667" s="11">
        <v>1000</v>
      </c>
      <c r="E667" s="11">
        <v>160</v>
      </c>
      <c r="F667" s="16">
        <v>159.69999999999999</v>
      </c>
      <c r="G667" s="16">
        <v>0</v>
      </c>
      <c r="H667" s="14">
        <v>300</v>
      </c>
      <c r="I667" s="14">
        <v>0</v>
      </c>
      <c r="J667" s="14">
        <v>300</v>
      </c>
    </row>
    <row r="668" spans="1:10" ht="14.25" customHeight="1">
      <c r="A668" s="10">
        <v>45722</v>
      </c>
      <c r="B668" s="296" t="s">
        <v>18</v>
      </c>
      <c r="C668" s="295" t="s">
        <v>14</v>
      </c>
      <c r="D668" s="11">
        <v>1000</v>
      </c>
      <c r="E668" s="11">
        <v>191.15</v>
      </c>
      <c r="F668" s="16">
        <v>190.85</v>
      </c>
      <c r="G668" s="16">
        <v>0</v>
      </c>
      <c r="H668" s="14">
        <v>300</v>
      </c>
      <c r="I668" s="14">
        <v>0</v>
      </c>
      <c r="J668" s="14">
        <v>300</v>
      </c>
    </row>
    <row r="669" spans="1:10" ht="14.25" customHeight="1">
      <c r="A669" s="10">
        <v>45722</v>
      </c>
      <c r="B669" s="296" t="s">
        <v>38</v>
      </c>
      <c r="C669" s="295" t="s">
        <v>14</v>
      </c>
      <c r="D669" s="11">
        <v>100000</v>
      </c>
      <c r="E669" s="11">
        <v>1.1465000000000001</v>
      </c>
      <c r="F669" s="16">
        <v>1.1435</v>
      </c>
      <c r="G669" s="16">
        <v>0</v>
      </c>
      <c r="H669" s="14">
        <v>300</v>
      </c>
      <c r="I669" s="14">
        <v>0</v>
      </c>
      <c r="J669" s="14">
        <v>300</v>
      </c>
    </row>
    <row r="670" spans="1:10" ht="14.25" customHeight="1">
      <c r="A670" s="10">
        <v>45722</v>
      </c>
      <c r="B670" s="296" t="s">
        <v>16</v>
      </c>
      <c r="C670" s="295" t="s">
        <v>14</v>
      </c>
      <c r="D670" s="11">
        <v>1000</v>
      </c>
      <c r="E670" s="11">
        <v>85.25</v>
      </c>
      <c r="F670" s="16">
        <v>84.95</v>
      </c>
      <c r="G670" s="16">
        <v>0</v>
      </c>
      <c r="H670" s="14">
        <v>300</v>
      </c>
      <c r="I670" s="14">
        <v>0</v>
      </c>
      <c r="J670" s="14">
        <v>300</v>
      </c>
    </row>
    <row r="671" spans="1:10" ht="14.25" customHeight="1">
      <c r="A671" s="10">
        <v>45722</v>
      </c>
      <c r="B671" s="296" t="s">
        <v>19</v>
      </c>
      <c r="C671" s="295" t="s">
        <v>14</v>
      </c>
      <c r="D671" s="11">
        <v>1000</v>
      </c>
      <c r="E671" s="11">
        <v>103.81</v>
      </c>
      <c r="F671" s="16">
        <v>103.51</v>
      </c>
      <c r="G671" s="16">
        <v>0</v>
      </c>
      <c r="H671" s="14">
        <v>300</v>
      </c>
      <c r="I671" s="14">
        <v>0</v>
      </c>
      <c r="J671" s="14">
        <v>300</v>
      </c>
    </row>
    <row r="672" spans="1:10" ht="14.25" customHeight="1">
      <c r="A672" s="10">
        <v>45721</v>
      </c>
      <c r="B672" s="295" t="s">
        <v>35</v>
      </c>
      <c r="C672" s="295" t="s">
        <v>14</v>
      </c>
      <c r="D672" s="11">
        <v>1000</v>
      </c>
      <c r="E672" s="11">
        <v>149.21</v>
      </c>
      <c r="F672" s="16">
        <v>149.01</v>
      </c>
      <c r="G672" s="16">
        <v>0</v>
      </c>
      <c r="H672" s="14">
        <v>200</v>
      </c>
      <c r="I672" s="14">
        <v>0</v>
      </c>
      <c r="J672" s="14">
        <v>200</v>
      </c>
    </row>
    <row r="673" spans="1:10" ht="14.25" customHeight="1">
      <c r="A673" s="10">
        <v>45721</v>
      </c>
      <c r="B673" s="295" t="s">
        <v>25</v>
      </c>
      <c r="C673" s="295" t="s">
        <v>14</v>
      </c>
      <c r="D673" s="11">
        <v>100000</v>
      </c>
      <c r="E673" s="11">
        <v>0.88700000000000001</v>
      </c>
      <c r="F673" s="16">
        <v>0.89059999999999995</v>
      </c>
      <c r="G673" s="16">
        <v>0</v>
      </c>
      <c r="H673" s="13">
        <v>-360</v>
      </c>
      <c r="I673" s="13">
        <v>0</v>
      </c>
      <c r="J673" s="13">
        <v>-360</v>
      </c>
    </row>
    <row r="674" spans="1:10" ht="14.25" customHeight="1">
      <c r="A674" s="10">
        <v>45721</v>
      </c>
      <c r="B674" s="295" t="s">
        <v>21</v>
      </c>
      <c r="C674" s="286" t="s">
        <v>23</v>
      </c>
      <c r="D674" s="11">
        <v>100000</v>
      </c>
      <c r="E674" s="11">
        <v>1.0673999999999999</v>
      </c>
      <c r="F674" s="16">
        <v>1.0693999999999999</v>
      </c>
      <c r="G674" s="16">
        <v>0</v>
      </c>
      <c r="H674" s="14">
        <v>200</v>
      </c>
      <c r="I674" s="14">
        <v>0</v>
      </c>
      <c r="J674" s="14">
        <v>200</v>
      </c>
    </row>
    <row r="675" spans="1:10" ht="14.25" customHeight="1">
      <c r="A675" s="10">
        <v>45721</v>
      </c>
      <c r="B675" s="295" t="s">
        <v>20</v>
      </c>
      <c r="C675" s="286" t="s">
        <v>23</v>
      </c>
      <c r="D675" s="11">
        <v>100000</v>
      </c>
      <c r="E675" s="11">
        <v>1.2825</v>
      </c>
      <c r="F675" s="16">
        <v>1.2845</v>
      </c>
      <c r="G675" s="16">
        <v>0</v>
      </c>
      <c r="H675" s="14">
        <v>200</v>
      </c>
      <c r="I675" s="14">
        <v>0</v>
      </c>
      <c r="J675" s="14">
        <v>200</v>
      </c>
    </row>
    <row r="676" spans="1:10" ht="14.25" customHeight="1">
      <c r="A676" s="10">
        <v>45721</v>
      </c>
      <c r="B676" s="295" t="s">
        <v>13</v>
      </c>
      <c r="C676" s="295" t="s">
        <v>14</v>
      </c>
      <c r="D676" s="11">
        <v>100000</v>
      </c>
      <c r="E676" s="11">
        <v>2.0426000000000002</v>
      </c>
      <c r="F676" s="16">
        <v>2.0406</v>
      </c>
      <c r="G676" s="16">
        <v>0</v>
      </c>
      <c r="H676" s="14">
        <v>200</v>
      </c>
      <c r="I676" s="14">
        <v>0</v>
      </c>
      <c r="J676" s="14">
        <v>200</v>
      </c>
    </row>
    <row r="677" spans="1:10" ht="14.25" customHeight="1">
      <c r="A677" s="10">
        <v>45721</v>
      </c>
      <c r="B677" s="295" t="s">
        <v>32</v>
      </c>
      <c r="C677" s="295" t="s">
        <v>14</v>
      </c>
      <c r="D677" s="11">
        <v>100000</v>
      </c>
      <c r="E677" s="11">
        <v>1.6975</v>
      </c>
      <c r="F677" s="16">
        <v>1.7011000000000001</v>
      </c>
      <c r="G677" s="16">
        <v>0</v>
      </c>
      <c r="H677" s="13">
        <v>-360</v>
      </c>
      <c r="I677" s="13">
        <v>0</v>
      </c>
      <c r="J677" s="13">
        <v>-360</v>
      </c>
    </row>
    <row r="678" spans="1:10" ht="14.25" customHeight="1">
      <c r="A678" s="10">
        <v>45720</v>
      </c>
      <c r="B678" s="294" t="s">
        <v>20</v>
      </c>
      <c r="C678" s="294" t="s">
        <v>14</v>
      </c>
      <c r="D678" s="11">
        <v>100000</v>
      </c>
      <c r="E678" s="11">
        <v>1.2712000000000001</v>
      </c>
      <c r="F678" s="16">
        <v>1.2747999999999999</v>
      </c>
      <c r="G678" s="16">
        <v>0</v>
      </c>
      <c r="H678" s="13">
        <v>-360</v>
      </c>
      <c r="I678" s="13">
        <v>0</v>
      </c>
      <c r="J678" s="13">
        <v>-360</v>
      </c>
    </row>
    <row r="679" spans="1:10" ht="14.25" customHeight="1">
      <c r="A679" s="10">
        <v>45720</v>
      </c>
      <c r="B679" s="294" t="s">
        <v>17</v>
      </c>
      <c r="C679" s="286" t="s">
        <v>23</v>
      </c>
      <c r="D679" s="11">
        <v>1000</v>
      </c>
      <c r="E679" s="11">
        <v>156.69999999999999</v>
      </c>
      <c r="F679" s="16">
        <v>156.9</v>
      </c>
      <c r="G679" s="16">
        <v>0</v>
      </c>
      <c r="H679" s="14">
        <v>200</v>
      </c>
      <c r="I679" s="14">
        <v>0</v>
      </c>
      <c r="J679" s="14">
        <v>200</v>
      </c>
    </row>
    <row r="680" spans="1:10" ht="14.25" customHeight="1">
      <c r="A680" s="10">
        <v>45720</v>
      </c>
      <c r="B680" s="294" t="s">
        <v>35</v>
      </c>
      <c r="C680" s="286" t="s">
        <v>23</v>
      </c>
      <c r="D680" s="11">
        <v>1000</v>
      </c>
      <c r="E680" s="11">
        <v>149.5</v>
      </c>
      <c r="F680" s="16">
        <v>149.1</v>
      </c>
      <c r="G680" s="16">
        <v>0</v>
      </c>
      <c r="H680" s="13">
        <v>-400</v>
      </c>
      <c r="I680" s="13">
        <v>0</v>
      </c>
      <c r="J680" s="13">
        <v>-400</v>
      </c>
    </row>
    <row r="681" spans="1:10" ht="14.25" customHeight="1">
      <c r="A681" s="10">
        <v>45720</v>
      </c>
      <c r="B681" s="294" t="s">
        <v>19</v>
      </c>
      <c r="C681" s="286" t="s">
        <v>23</v>
      </c>
      <c r="D681" s="11">
        <v>1000</v>
      </c>
      <c r="E681" s="11">
        <v>103.24</v>
      </c>
      <c r="F681" s="16">
        <v>102.84</v>
      </c>
      <c r="G681" s="16">
        <v>0</v>
      </c>
      <c r="H681" s="13">
        <v>-400</v>
      </c>
      <c r="I681" s="13">
        <v>0</v>
      </c>
      <c r="J681" s="13">
        <v>-400</v>
      </c>
    </row>
    <row r="682" spans="1:10" ht="14.25" customHeight="1">
      <c r="A682" s="10">
        <v>45720</v>
      </c>
      <c r="B682" s="294" t="s">
        <v>16</v>
      </c>
      <c r="C682" s="286" t="s">
        <v>23</v>
      </c>
      <c r="D682" s="11">
        <v>1000</v>
      </c>
      <c r="E682" s="11">
        <v>83.83</v>
      </c>
      <c r="F682" s="16">
        <v>0</v>
      </c>
      <c r="G682" s="16">
        <v>0</v>
      </c>
      <c r="H682" s="14">
        <v>0</v>
      </c>
      <c r="I682" s="14">
        <v>0</v>
      </c>
      <c r="J682" s="14">
        <v>0</v>
      </c>
    </row>
    <row r="683" spans="1:10" ht="14.25" customHeight="1">
      <c r="A683" s="10">
        <v>45720</v>
      </c>
      <c r="B683" s="294" t="s">
        <v>22</v>
      </c>
      <c r="C683" s="286" t="s">
        <v>23</v>
      </c>
      <c r="D683" s="11">
        <v>1000</v>
      </c>
      <c r="E683" s="11">
        <v>166.77</v>
      </c>
      <c r="F683" s="16">
        <v>166.97</v>
      </c>
      <c r="G683" s="16">
        <v>0</v>
      </c>
      <c r="H683" s="14">
        <v>200</v>
      </c>
      <c r="I683" s="14">
        <v>0</v>
      </c>
      <c r="J683" s="14">
        <v>200</v>
      </c>
    </row>
    <row r="684" spans="1:10" ht="14.25" customHeight="1">
      <c r="A684" s="10">
        <v>45720</v>
      </c>
      <c r="B684" s="294" t="s">
        <v>29</v>
      </c>
      <c r="C684" s="286" t="s">
        <v>23</v>
      </c>
      <c r="D684" s="11">
        <v>1000</v>
      </c>
      <c r="E684" s="11">
        <v>92.58</v>
      </c>
      <c r="F684" s="16">
        <v>92.78</v>
      </c>
      <c r="G684" s="16">
        <v>0</v>
      </c>
      <c r="H684" s="14">
        <v>200</v>
      </c>
      <c r="I684" s="14">
        <v>0</v>
      </c>
      <c r="J684" s="14">
        <v>200</v>
      </c>
    </row>
    <row r="685" spans="1:10" ht="14.25" customHeight="1">
      <c r="A685" s="10">
        <v>45720</v>
      </c>
      <c r="B685" s="293" t="s">
        <v>18</v>
      </c>
      <c r="C685" s="286" t="s">
        <v>23</v>
      </c>
      <c r="D685" s="11">
        <v>1000</v>
      </c>
      <c r="E685" s="11">
        <v>189.6</v>
      </c>
      <c r="F685" s="16">
        <v>189.8</v>
      </c>
      <c r="G685" s="16">
        <v>0</v>
      </c>
      <c r="H685" s="14">
        <v>200</v>
      </c>
      <c r="I685" s="14">
        <v>0</v>
      </c>
      <c r="J685" s="14">
        <v>200</v>
      </c>
    </row>
    <row r="686" spans="1:10" ht="14.25" customHeight="1">
      <c r="A686" s="10">
        <v>45719</v>
      </c>
      <c r="B686" s="293" t="s">
        <v>18</v>
      </c>
      <c r="C686" s="286" t="s">
        <v>23</v>
      </c>
      <c r="D686" s="11">
        <v>1000</v>
      </c>
      <c r="E686" s="11">
        <v>190.49</v>
      </c>
      <c r="F686" s="16">
        <v>190.69</v>
      </c>
      <c r="G686" s="16">
        <v>191.09</v>
      </c>
      <c r="H686" s="14">
        <v>200</v>
      </c>
      <c r="I686" s="14">
        <v>400</v>
      </c>
      <c r="J686" s="14">
        <v>600</v>
      </c>
    </row>
    <row r="687" spans="1:10" ht="14.25" customHeight="1">
      <c r="A687" s="10">
        <v>45719</v>
      </c>
      <c r="B687" s="293" t="s">
        <v>16</v>
      </c>
      <c r="C687" s="286" t="s">
        <v>23</v>
      </c>
      <c r="D687" s="11">
        <v>1000</v>
      </c>
      <c r="E687" s="11">
        <v>84.67</v>
      </c>
      <c r="F687" s="16">
        <v>84.87</v>
      </c>
      <c r="G687" s="16">
        <v>0</v>
      </c>
      <c r="H687" s="14">
        <v>200</v>
      </c>
      <c r="I687" s="14">
        <v>0</v>
      </c>
      <c r="J687" s="14">
        <v>200</v>
      </c>
    </row>
    <row r="688" spans="1:10" ht="14.25" customHeight="1">
      <c r="A688" s="10">
        <v>45719</v>
      </c>
      <c r="B688" s="293" t="s">
        <v>35</v>
      </c>
      <c r="C688" s="286" t="s">
        <v>23</v>
      </c>
      <c r="D688" s="11">
        <v>1000</v>
      </c>
      <c r="E688" s="11">
        <v>150.80000000000001</v>
      </c>
      <c r="F688" s="16">
        <v>151</v>
      </c>
      <c r="G688" s="16">
        <v>151.30000000000001</v>
      </c>
      <c r="H688" s="14">
        <v>200</v>
      </c>
      <c r="I688" s="14">
        <v>300</v>
      </c>
      <c r="J688" s="14">
        <v>500</v>
      </c>
    </row>
    <row r="689" spans="1:10" ht="14.25" customHeight="1">
      <c r="A689" s="10">
        <v>45719</v>
      </c>
      <c r="B689" s="293" t="s">
        <v>19</v>
      </c>
      <c r="C689" s="286" t="s">
        <v>23</v>
      </c>
      <c r="D689" s="11">
        <v>1000</v>
      </c>
      <c r="E689" s="11">
        <v>104.44</v>
      </c>
      <c r="F689" s="16">
        <v>104.64</v>
      </c>
      <c r="G689" s="16">
        <v>104.84</v>
      </c>
      <c r="H689" s="14">
        <v>200</v>
      </c>
      <c r="I689" s="14">
        <v>200</v>
      </c>
      <c r="J689" s="14">
        <v>400</v>
      </c>
    </row>
    <row r="690" spans="1:10" ht="14.25" customHeight="1">
      <c r="A690" s="10">
        <v>45719</v>
      </c>
      <c r="B690" s="293" t="s">
        <v>18</v>
      </c>
      <c r="C690" s="286" t="s">
        <v>23</v>
      </c>
      <c r="D690" s="11">
        <v>1000</v>
      </c>
      <c r="E690" s="11">
        <v>190.49</v>
      </c>
      <c r="F690" s="16">
        <v>190.69</v>
      </c>
      <c r="G690" s="16">
        <v>191.09</v>
      </c>
      <c r="H690" s="14">
        <v>200</v>
      </c>
      <c r="I690" s="14">
        <v>400</v>
      </c>
      <c r="J690" s="14">
        <v>600</v>
      </c>
    </row>
    <row r="691" spans="1:10" ht="14.25" customHeight="1">
      <c r="A691" s="10">
        <v>45719</v>
      </c>
      <c r="B691" s="293" t="s">
        <v>22</v>
      </c>
      <c r="C691" s="286" t="s">
        <v>23</v>
      </c>
      <c r="D691" s="11">
        <v>1000</v>
      </c>
      <c r="E691" s="11">
        <v>167.09</v>
      </c>
      <c r="F691" s="16">
        <v>167.29</v>
      </c>
      <c r="G691" s="16">
        <v>167.69</v>
      </c>
      <c r="H691" s="14">
        <v>200</v>
      </c>
      <c r="I691" s="14">
        <v>400</v>
      </c>
      <c r="J691" s="14">
        <v>600</v>
      </c>
    </row>
    <row r="692" spans="1:10" ht="14.25" customHeight="1">
      <c r="A692" s="10">
        <v>45719</v>
      </c>
      <c r="B692" s="293" t="s">
        <v>27</v>
      </c>
      <c r="C692" s="286" t="s">
        <v>23</v>
      </c>
      <c r="D692" s="11">
        <v>100000</v>
      </c>
      <c r="E692" s="11">
        <v>1.2547999999999999</v>
      </c>
      <c r="F692" s="16">
        <v>1.2567999999999999</v>
      </c>
      <c r="G692" s="16">
        <v>0</v>
      </c>
      <c r="H692" s="14">
        <v>200</v>
      </c>
      <c r="I692" s="14">
        <v>0</v>
      </c>
      <c r="J692" s="14">
        <v>200</v>
      </c>
    </row>
    <row r="693" spans="1:10" ht="14.25" customHeight="1">
      <c r="A693" s="10">
        <v>45719</v>
      </c>
      <c r="B693" s="293" t="s">
        <v>21</v>
      </c>
      <c r="C693" s="286" t="s">
        <v>23</v>
      </c>
      <c r="D693" s="11">
        <v>100000</v>
      </c>
      <c r="E693" s="11">
        <v>1.0438000000000001</v>
      </c>
      <c r="F693" s="16">
        <v>1.0458000000000001</v>
      </c>
      <c r="G693" s="16">
        <v>0</v>
      </c>
      <c r="H693" s="14">
        <v>200</v>
      </c>
      <c r="I693" s="14">
        <v>0</v>
      </c>
      <c r="J693" s="14">
        <v>200</v>
      </c>
    </row>
    <row r="694" spans="1:10" ht="14.25" customHeight="1">
      <c r="A694" s="10">
        <v>45719</v>
      </c>
      <c r="B694" s="293" t="s">
        <v>20</v>
      </c>
      <c r="C694" s="293" t="s">
        <v>14</v>
      </c>
      <c r="D694" s="11">
        <v>100000</v>
      </c>
      <c r="E694" s="11">
        <v>1.2629999999999999</v>
      </c>
      <c r="F694" s="16">
        <v>1.2649999999999999</v>
      </c>
      <c r="G694" s="16">
        <v>0</v>
      </c>
      <c r="H694" s="14">
        <v>200</v>
      </c>
      <c r="I694" s="14">
        <v>0</v>
      </c>
      <c r="J694" s="14">
        <v>200</v>
      </c>
    </row>
    <row r="695" spans="1:10" ht="14.25" customHeight="1">
      <c r="A695" s="10">
        <v>45719</v>
      </c>
      <c r="B695" s="293" t="s">
        <v>32</v>
      </c>
      <c r="C695" s="293" t="s">
        <v>14</v>
      </c>
      <c r="D695" s="11">
        <v>100000</v>
      </c>
      <c r="E695" s="11">
        <v>1.6722999999999999</v>
      </c>
      <c r="F695" s="16">
        <v>1.6759999999999999</v>
      </c>
      <c r="G695" s="16">
        <v>0</v>
      </c>
      <c r="H695" s="13">
        <v>-370</v>
      </c>
      <c r="I695" s="13">
        <v>0</v>
      </c>
      <c r="J695" s="13">
        <v>-370</v>
      </c>
    </row>
    <row r="696" spans="1:10" ht="14.25" customHeight="1">
      <c r="A696" s="10">
        <v>45719</v>
      </c>
      <c r="B696" s="293" t="s">
        <v>17</v>
      </c>
      <c r="C696" s="293" t="s">
        <v>14</v>
      </c>
      <c r="D696" s="11">
        <v>1000</v>
      </c>
      <c r="E696" s="11">
        <v>156.03</v>
      </c>
      <c r="F696" s="16">
        <v>156.43</v>
      </c>
      <c r="G696" s="16">
        <v>0</v>
      </c>
      <c r="H696" s="13">
        <v>-400</v>
      </c>
      <c r="I696" s="13">
        <v>0</v>
      </c>
      <c r="J696" s="13">
        <v>-400</v>
      </c>
    </row>
    <row r="697" spans="1:10" ht="14.25" customHeight="1">
      <c r="A697" s="10">
        <v>45719</v>
      </c>
      <c r="B697" s="293" t="s">
        <v>34</v>
      </c>
      <c r="C697" s="293" t="s">
        <v>14</v>
      </c>
      <c r="D697" s="11">
        <v>100000</v>
      </c>
      <c r="E697" s="11">
        <v>1.8190999999999999</v>
      </c>
      <c r="F697" s="16">
        <v>1.8170999999999999</v>
      </c>
      <c r="G697" s="16">
        <v>0</v>
      </c>
      <c r="H697" s="14">
        <v>200</v>
      </c>
      <c r="I697" s="14">
        <v>0</v>
      </c>
      <c r="J697" s="14">
        <v>200</v>
      </c>
    </row>
    <row r="698" spans="1:10" ht="14.25" customHeight="1">
      <c r="A698" s="10"/>
      <c r="B698" s="11"/>
      <c r="C698" s="11"/>
      <c r="D698" s="11"/>
      <c r="E698" s="11"/>
      <c r="F698" s="16"/>
      <c r="G698" s="16"/>
      <c r="H698" s="13"/>
      <c r="I698" s="13"/>
      <c r="J698" s="13"/>
    </row>
    <row r="699" spans="1:10" ht="14.25" customHeight="1">
      <c r="A699" s="10">
        <v>45716</v>
      </c>
      <c r="B699" s="292" t="s">
        <v>35</v>
      </c>
      <c r="C699" s="286" t="s">
        <v>23</v>
      </c>
      <c r="D699" s="11">
        <v>1000</v>
      </c>
      <c r="E699" s="11">
        <v>150.30000000000001</v>
      </c>
      <c r="F699" s="16">
        <v>150.5</v>
      </c>
      <c r="G699" s="16">
        <v>150.69</v>
      </c>
      <c r="H699" s="14">
        <v>200</v>
      </c>
      <c r="I699" s="14">
        <v>190</v>
      </c>
      <c r="J699" s="14">
        <v>390</v>
      </c>
    </row>
    <row r="700" spans="1:10" ht="14.25" customHeight="1">
      <c r="A700" s="10">
        <v>45716</v>
      </c>
      <c r="B700" s="292" t="s">
        <v>16</v>
      </c>
      <c r="C700" s="286" t="s">
        <v>23</v>
      </c>
      <c r="D700" s="11">
        <v>1000</v>
      </c>
      <c r="E700" s="11">
        <v>87.17</v>
      </c>
      <c r="F700" s="16">
        <v>87.37</v>
      </c>
      <c r="G700" s="16">
        <v>0</v>
      </c>
      <c r="H700" s="14">
        <v>200</v>
      </c>
      <c r="I700" s="14">
        <v>0</v>
      </c>
      <c r="J700" s="14">
        <v>200</v>
      </c>
    </row>
    <row r="701" spans="1:10" ht="14.25" customHeight="1">
      <c r="A701" s="10">
        <v>45716</v>
      </c>
      <c r="B701" s="289" t="s">
        <v>29</v>
      </c>
      <c r="C701" s="286" t="s">
        <v>23</v>
      </c>
      <c r="D701" s="11">
        <v>1000</v>
      </c>
      <c r="E701" s="11">
        <v>93.18</v>
      </c>
      <c r="F701" s="16">
        <v>93.38</v>
      </c>
      <c r="G701" s="16">
        <v>93.68</v>
      </c>
      <c r="H701" s="14">
        <v>200</v>
      </c>
      <c r="I701" s="14">
        <v>300</v>
      </c>
      <c r="J701" s="14">
        <v>500</v>
      </c>
    </row>
    <row r="702" spans="1:10" ht="14.25" customHeight="1">
      <c r="A702" s="10">
        <v>45716</v>
      </c>
      <c r="B702" s="292" t="s">
        <v>19</v>
      </c>
      <c r="C702" s="286" t="s">
        <v>23</v>
      </c>
      <c r="D702" s="11">
        <v>1000</v>
      </c>
      <c r="E702" s="11">
        <v>103.8</v>
      </c>
      <c r="F702" s="16">
        <v>104</v>
      </c>
      <c r="G702" s="16">
        <v>104.38</v>
      </c>
      <c r="H702" s="14">
        <v>200</v>
      </c>
      <c r="I702" s="14">
        <v>380</v>
      </c>
      <c r="J702" s="14">
        <v>580</v>
      </c>
    </row>
    <row r="703" spans="1:10" ht="14.25" customHeight="1">
      <c r="A703" s="10">
        <v>45716</v>
      </c>
      <c r="B703" s="292" t="s">
        <v>18</v>
      </c>
      <c r="C703" s="286" t="s">
        <v>23</v>
      </c>
      <c r="D703" s="11">
        <v>1000</v>
      </c>
      <c r="E703" s="11">
        <v>188.5</v>
      </c>
      <c r="F703" s="16">
        <v>188.7</v>
      </c>
      <c r="G703" s="16">
        <v>189.1</v>
      </c>
      <c r="H703" s="14">
        <v>200</v>
      </c>
      <c r="I703" s="14">
        <v>400</v>
      </c>
      <c r="J703" s="14">
        <v>600</v>
      </c>
    </row>
    <row r="704" spans="1:10" ht="14.25" customHeight="1">
      <c r="A704" s="10">
        <v>45716</v>
      </c>
      <c r="B704" s="292" t="s">
        <v>17</v>
      </c>
      <c r="C704" s="286" t="s">
        <v>23</v>
      </c>
      <c r="D704" s="11">
        <v>1000</v>
      </c>
      <c r="E704" s="11">
        <v>155.6</v>
      </c>
      <c r="F704" s="16">
        <v>155.80000000000001</v>
      </c>
      <c r="G704" s="16">
        <v>156.19999999999999</v>
      </c>
      <c r="H704" s="14">
        <v>200</v>
      </c>
      <c r="I704" s="14">
        <v>400</v>
      </c>
      <c r="J704" s="14">
        <v>600</v>
      </c>
    </row>
    <row r="705" spans="1:10" ht="14.25" customHeight="1">
      <c r="A705" s="10">
        <v>45716</v>
      </c>
      <c r="B705" s="292" t="s">
        <v>22</v>
      </c>
      <c r="C705" s="286" t="s">
        <v>23</v>
      </c>
      <c r="D705" s="11">
        <v>1000</v>
      </c>
      <c r="E705" s="11">
        <v>166.4</v>
      </c>
      <c r="F705" s="16">
        <v>166.6</v>
      </c>
      <c r="G705" s="16">
        <v>167</v>
      </c>
      <c r="H705" s="14">
        <v>200</v>
      </c>
      <c r="I705" s="14">
        <v>400</v>
      </c>
      <c r="J705" s="14">
        <v>600</v>
      </c>
    </row>
    <row r="706" spans="1:10" ht="14.25" customHeight="1">
      <c r="A706" s="10">
        <v>45715</v>
      </c>
      <c r="B706" s="289" t="s">
        <v>16</v>
      </c>
      <c r="C706" s="286" t="s">
        <v>23</v>
      </c>
      <c r="D706" s="11">
        <v>1000</v>
      </c>
      <c r="E706" s="11">
        <v>85.15</v>
      </c>
      <c r="F706" s="16">
        <v>84.75</v>
      </c>
      <c r="G706" s="16">
        <v>0</v>
      </c>
      <c r="H706" s="13">
        <v>-400</v>
      </c>
      <c r="I706" s="13">
        <v>0</v>
      </c>
      <c r="J706" s="13">
        <v>-400</v>
      </c>
    </row>
    <row r="707" spans="1:10" ht="14.25" customHeight="1">
      <c r="A707" s="10">
        <v>45715</v>
      </c>
      <c r="B707" s="289" t="s">
        <v>29</v>
      </c>
      <c r="C707" s="286" t="s">
        <v>23</v>
      </c>
      <c r="D707" s="11">
        <v>1000</v>
      </c>
      <c r="E707" s="11">
        <v>94.23</v>
      </c>
      <c r="F707" s="16">
        <v>94.43</v>
      </c>
      <c r="G707" s="16">
        <v>0</v>
      </c>
      <c r="H707" s="14">
        <v>200</v>
      </c>
      <c r="I707" s="14">
        <v>0</v>
      </c>
      <c r="J707" s="14">
        <v>200</v>
      </c>
    </row>
    <row r="708" spans="1:10" ht="14.25" customHeight="1">
      <c r="A708" s="10">
        <v>45715</v>
      </c>
      <c r="B708" s="289" t="s">
        <v>17</v>
      </c>
      <c r="C708" s="286" t="s">
        <v>23</v>
      </c>
      <c r="D708" s="11">
        <v>1000</v>
      </c>
      <c r="E708" s="11">
        <v>156.65</v>
      </c>
      <c r="F708" s="16">
        <v>156.85</v>
      </c>
      <c r="G708" s="16">
        <v>0</v>
      </c>
      <c r="H708" s="14">
        <v>200</v>
      </c>
      <c r="I708" s="14">
        <v>0</v>
      </c>
      <c r="J708" s="14">
        <v>200</v>
      </c>
    </row>
    <row r="709" spans="1:10" ht="14.25" customHeight="1">
      <c r="A709" s="10">
        <v>45715</v>
      </c>
      <c r="B709" s="289" t="s">
        <v>38</v>
      </c>
      <c r="C709" s="286" t="s">
        <v>23</v>
      </c>
      <c r="D709" s="11">
        <v>100000</v>
      </c>
      <c r="E709" s="11">
        <v>1.1367</v>
      </c>
      <c r="F709" s="16">
        <v>1.1387</v>
      </c>
      <c r="G709" s="16">
        <v>0</v>
      </c>
      <c r="H709" s="14">
        <v>200</v>
      </c>
      <c r="I709" s="14">
        <v>0</v>
      </c>
      <c r="J709" s="14">
        <v>200</v>
      </c>
    </row>
    <row r="710" spans="1:10" ht="14.25" customHeight="1">
      <c r="A710" s="10">
        <v>45715</v>
      </c>
      <c r="B710" s="289" t="s">
        <v>19</v>
      </c>
      <c r="C710" s="286" t="s">
        <v>23</v>
      </c>
      <c r="D710" s="11">
        <v>1000</v>
      </c>
      <c r="E710" s="11">
        <v>104.28</v>
      </c>
      <c r="F710" s="16">
        <v>104.48</v>
      </c>
      <c r="G710" s="16">
        <v>0</v>
      </c>
      <c r="H710" s="14">
        <v>200</v>
      </c>
      <c r="I710" s="14">
        <v>0</v>
      </c>
      <c r="J710" s="14">
        <v>200</v>
      </c>
    </row>
    <row r="711" spans="1:10" ht="14.25" customHeight="1">
      <c r="A711" s="10">
        <v>45715</v>
      </c>
      <c r="B711" s="290" t="s">
        <v>27</v>
      </c>
      <c r="C711" s="290" t="s">
        <v>14</v>
      </c>
      <c r="D711" s="11">
        <v>100000</v>
      </c>
      <c r="E711" s="11">
        <v>2.2271999999999998</v>
      </c>
      <c r="F711" s="16">
        <v>1.2307999999999999</v>
      </c>
      <c r="G711" s="16">
        <v>0</v>
      </c>
      <c r="H711" s="13">
        <v>-360</v>
      </c>
      <c r="I711" s="13">
        <v>0</v>
      </c>
      <c r="J711" s="13">
        <v>-360</v>
      </c>
    </row>
    <row r="712" spans="1:10" ht="14.25" customHeight="1">
      <c r="A712" s="10">
        <v>45715</v>
      </c>
      <c r="B712" s="289" t="s">
        <v>22</v>
      </c>
      <c r="C712" s="286" t="s">
        <v>23</v>
      </c>
      <c r="D712" s="11">
        <v>1000</v>
      </c>
      <c r="E712" s="11">
        <v>166.55</v>
      </c>
      <c r="F712" s="16">
        <v>166.75</v>
      </c>
      <c r="G712" s="16">
        <v>167.05</v>
      </c>
      <c r="H712" s="14">
        <v>200</v>
      </c>
      <c r="I712" s="14">
        <v>300</v>
      </c>
      <c r="J712" s="14">
        <v>500</v>
      </c>
    </row>
    <row r="713" spans="1:10" ht="14.25" customHeight="1">
      <c r="A713" s="10">
        <v>45715</v>
      </c>
      <c r="B713" s="289" t="s">
        <v>18</v>
      </c>
      <c r="C713" s="286" t="s">
        <v>23</v>
      </c>
      <c r="D713" s="11">
        <v>1000</v>
      </c>
      <c r="E713" s="11">
        <v>189</v>
      </c>
      <c r="F713" s="16">
        <v>189.2</v>
      </c>
      <c r="G713" s="16">
        <v>189.6</v>
      </c>
      <c r="H713" s="14">
        <v>200</v>
      </c>
      <c r="I713" s="14">
        <v>400</v>
      </c>
      <c r="J713" s="14">
        <v>600</v>
      </c>
    </row>
    <row r="714" spans="1:10" ht="14.25" customHeight="1">
      <c r="A714" s="10">
        <v>45714</v>
      </c>
      <c r="B714" s="289" t="s">
        <v>27</v>
      </c>
      <c r="C714" s="286" t="s">
        <v>23</v>
      </c>
      <c r="D714" s="11">
        <v>100000</v>
      </c>
      <c r="E714" s="11">
        <v>2.2229999999999999</v>
      </c>
      <c r="F714" s="16">
        <v>1.2250000000000001</v>
      </c>
      <c r="G714" s="16">
        <v>0</v>
      </c>
      <c r="H714" s="14">
        <v>200</v>
      </c>
      <c r="I714" s="14">
        <v>0</v>
      </c>
      <c r="J714" s="14">
        <v>200</v>
      </c>
    </row>
    <row r="715" spans="1:10" ht="14.25" customHeight="1">
      <c r="A715" s="10">
        <v>45714</v>
      </c>
      <c r="B715" s="289" t="s">
        <v>33</v>
      </c>
      <c r="C715" s="289" t="s">
        <v>14</v>
      </c>
      <c r="D715" s="11">
        <v>100000</v>
      </c>
      <c r="E715" s="11">
        <v>0.56999999999999995</v>
      </c>
      <c r="F715" s="16">
        <v>0.56799999999999995</v>
      </c>
      <c r="G715" s="16">
        <v>0</v>
      </c>
      <c r="H715" s="14">
        <v>200</v>
      </c>
      <c r="I715" s="14">
        <v>0</v>
      </c>
      <c r="J715" s="14">
        <v>200</v>
      </c>
    </row>
    <row r="716" spans="1:10" ht="14.25" customHeight="1">
      <c r="A716" s="10">
        <v>45714</v>
      </c>
      <c r="B716" s="289" t="s">
        <v>38</v>
      </c>
      <c r="C716" s="286" t="s">
        <v>23</v>
      </c>
      <c r="D716" s="11">
        <v>100000</v>
      </c>
      <c r="E716" s="11">
        <v>1.1325000000000001</v>
      </c>
      <c r="F716" s="16">
        <v>1.1345000000000001</v>
      </c>
      <c r="G716" s="16">
        <v>0</v>
      </c>
      <c r="H716" s="14">
        <v>200</v>
      </c>
      <c r="I716" s="14">
        <v>0</v>
      </c>
      <c r="J716" s="14">
        <v>200</v>
      </c>
    </row>
    <row r="717" spans="1:10" ht="14.25" customHeight="1">
      <c r="A717" s="10">
        <v>45714</v>
      </c>
      <c r="B717" s="289" t="s">
        <v>26</v>
      </c>
      <c r="C717" s="286" t="s">
        <v>23</v>
      </c>
      <c r="D717" s="11">
        <v>100000</v>
      </c>
      <c r="E717" s="11">
        <v>0.93869999999999998</v>
      </c>
      <c r="F717" s="16">
        <v>0.94069999999999998</v>
      </c>
      <c r="G717" s="16">
        <v>0</v>
      </c>
      <c r="H717" s="14">
        <v>200</v>
      </c>
      <c r="I717" s="14">
        <v>0</v>
      </c>
      <c r="J717" s="14">
        <v>200</v>
      </c>
    </row>
    <row r="718" spans="1:10" ht="14.25" customHeight="1">
      <c r="A718" s="10">
        <v>45713</v>
      </c>
      <c r="B718" s="286" t="s">
        <v>17</v>
      </c>
      <c r="C718" s="286" t="s">
        <v>23</v>
      </c>
      <c r="D718" s="11">
        <v>1000</v>
      </c>
      <c r="E718" s="11">
        <v>156.75</v>
      </c>
      <c r="F718" s="16">
        <v>156.94999999999999</v>
      </c>
      <c r="G718" s="16">
        <v>157.19999999999999</v>
      </c>
      <c r="H718" s="14">
        <v>200</v>
      </c>
      <c r="I718" s="14">
        <v>250</v>
      </c>
      <c r="J718" s="14">
        <v>450</v>
      </c>
    </row>
    <row r="719" spans="1:10" ht="14.25" customHeight="1">
      <c r="A719" s="10">
        <v>45713</v>
      </c>
      <c r="B719" s="284" t="s">
        <v>18</v>
      </c>
      <c r="C719" s="282" t="s">
        <v>23</v>
      </c>
      <c r="D719" s="11">
        <v>1000</v>
      </c>
      <c r="E719" s="11">
        <v>188.95</v>
      </c>
      <c r="F719" s="16">
        <v>189.15</v>
      </c>
      <c r="G719" s="16">
        <v>0</v>
      </c>
      <c r="H719" s="14">
        <v>200</v>
      </c>
      <c r="I719" s="14">
        <v>0</v>
      </c>
      <c r="J719" s="14">
        <v>200</v>
      </c>
    </row>
    <row r="720" spans="1:10" ht="14.25" customHeight="1">
      <c r="A720" s="10">
        <v>45713</v>
      </c>
      <c r="B720" s="286" t="s">
        <v>35</v>
      </c>
      <c r="C720" s="286" t="s">
        <v>23</v>
      </c>
      <c r="D720" s="11">
        <v>1000</v>
      </c>
      <c r="E720" s="11">
        <v>149.69999999999999</v>
      </c>
      <c r="F720" s="16">
        <v>149.30000000000001</v>
      </c>
      <c r="G720" s="16">
        <v>0</v>
      </c>
      <c r="H720" s="13">
        <v>-400</v>
      </c>
      <c r="I720" s="13">
        <v>0</v>
      </c>
      <c r="J720" s="13">
        <v>-400</v>
      </c>
    </row>
    <row r="721" spans="1:10" ht="14.25" customHeight="1">
      <c r="A721" s="10">
        <v>45713</v>
      </c>
      <c r="B721" s="286" t="s">
        <v>19</v>
      </c>
      <c r="C721" s="286" t="s">
        <v>23</v>
      </c>
      <c r="D721" s="11">
        <v>1000</v>
      </c>
      <c r="E721" s="11">
        <v>105.1</v>
      </c>
      <c r="F721" s="16">
        <v>104.65</v>
      </c>
      <c r="G721" s="16">
        <v>0</v>
      </c>
      <c r="H721" s="13">
        <v>-450</v>
      </c>
      <c r="I721" s="13">
        <v>0</v>
      </c>
      <c r="J721" s="13">
        <v>-450</v>
      </c>
    </row>
    <row r="722" spans="1:10" ht="14.25" customHeight="1">
      <c r="A722" s="10">
        <v>45713</v>
      </c>
      <c r="B722" s="286" t="s">
        <v>28</v>
      </c>
      <c r="C722" s="282" t="s">
        <v>23</v>
      </c>
      <c r="D722" s="11">
        <v>100000</v>
      </c>
      <c r="E722" s="11">
        <v>1.83</v>
      </c>
      <c r="F722" s="16">
        <v>1.8320000000000001</v>
      </c>
      <c r="G722" s="16">
        <v>1.8345</v>
      </c>
      <c r="H722" s="14">
        <v>200</v>
      </c>
      <c r="I722" s="14">
        <v>250</v>
      </c>
      <c r="J722" s="14">
        <v>450</v>
      </c>
    </row>
    <row r="723" spans="1:10" ht="14.25" customHeight="1">
      <c r="A723" s="10">
        <v>45713</v>
      </c>
      <c r="B723" s="286" t="s">
        <v>32</v>
      </c>
      <c r="C723" s="282" t="s">
        <v>23</v>
      </c>
      <c r="D723" s="11">
        <v>100000</v>
      </c>
      <c r="E723" s="11">
        <v>1.6535</v>
      </c>
      <c r="F723" s="16">
        <v>1.6555</v>
      </c>
      <c r="G723" s="16">
        <v>0</v>
      </c>
      <c r="H723" s="14">
        <v>200</v>
      </c>
      <c r="I723" s="14">
        <v>0</v>
      </c>
      <c r="J723" s="14">
        <v>200</v>
      </c>
    </row>
    <row r="724" spans="1:10" ht="14.25" customHeight="1">
      <c r="A724" s="10">
        <v>45713</v>
      </c>
      <c r="B724" s="286" t="s">
        <v>27</v>
      </c>
      <c r="C724" s="282" t="s">
        <v>23</v>
      </c>
      <c r="D724" s="11">
        <v>100000</v>
      </c>
      <c r="E724" s="11">
        <v>2.206</v>
      </c>
      <c r="F724" s="16">
        <v>2.2080000000000002</v>
      </c>
      <c r="G724" s="16">
        <v>2.2115999999999998</v>
      </c>
      <c r="H724" s="14">
        <v>200</v>
      </c>
      <c r="I724" s="14">
        <v>360</v>
      </c>
      <c r="J724" s="14">
        <v>560</v>
      </c>
    </row>
    <row r="725" spans="1:10" ht="14.25" customHeight="1">
      <c r="A725" s="10">
        <v>45713</v>
      </c>
      <c r="B725" s="286" t="s">
        <v>13</v>
      </c>
      <c r="C725" s="282" t="s">
        <v>23</v>
      </c>
      <c r="D725" s="11">
        <v>100000</v>
      </c>
      <c r="E725" s="11">
        <v>1.9934000000000001</v>
      </c>
      <c r="F725" s="16">
        <v>1.9954000000000001</v>
      </c>
      <c r="G725" s="16">
        <v>0</v>
      </c>
      <c r="H725" s="14">
        <v>200</v>
      </c>
      <c r="I725" s="14">
        <v>0</v>
      </c>
      <c r="J725" s="14">
        <v>200</v>
      </c>
    </row>
    <row r="726" spans="1:10" ht="14.25" customHeight="1">
      <c r="A726" s="10">
        <v>45712</v>
      </c>
      <c r="B726" s="284" t="s">
        <v>22</v>
      </c>
      <c r="C726" s="282" t="s">
        <v>23</v>
      </c>
      <c r="D726" s="11">
        <v>1000</v>
      </c>
      <c r="E726" s="11">
        <v>166.48</v>
      </c>
      <c r="F726" s="16">
        <v>166.73</v>
      </c>
      <c r="G726" s="16">
        <v>167.13</v>
      </c>
      <c r="H726" s="14">
        <v>250</v>
      </c>
      <c r="I726" s="14">
        <v>400</v>
      </c>
      <c r="J726" s="14">
        <v>650</v>
      </c>
    </row>
    <row r="727" spans="1:10" ht="14.25" customHeight="1">
      <c r="A727" s="10">
        <v>45712</v>
      </c>
      <c r="B727" s="284" t="s">
        <v>18</v>
      </c>
      <c r="C727" s="282" t="s">
        <v>23</v>
      </c>
      <c r="D727" s="11">
        <v>1000</v>
      </c>
      <c r="E727" s="11">
        <v>189.3</v>
      </c>
      <c r="F727" s="16">
        <v>189.5</v>
      </c>
      <c r="G727" s="16">
        <v>0</v>
      </c>
      <c r="H727" s="14">
        <v>200</v>
      </c>
      <c r="I727" s="14">
        <v>0</v>
      </c>
      <c r="J727" s="14">
        <v>200</v>
      </c>
    </row>
    <row r="728" spans="1:10" ht="14.25" customHeight="1">
      <c r="A728" s="10">
        <v>45712</v>
      </c>
      <c r="B728" s="283" t="s">
        <v>25</v>
      </c>
      <c r="C728" s="282" t="s">
        <v>23</v>
      </c>
      <c r="D728" s="11">
        <v>100000</v>
      </c>
      <c r="E728" s="11">
        <v>0.89800000000000002</v>
      </c>
      <c r="F728" s="16">
        <v>0</v>
      </c>
      <c r="G728" s="16">
        <v>0</v>
      </c>
      <c r="H728" s="14">
        <v>0</v>
      </c>
      <c r="I728" s="14">
        <v>0</v>
      </c>
      <c r="J728" s="14">
        <v>0</v>
      </c>
    </row>
    <row r="729" spans="1:10" ht="14.25" customHeight="1">
      <c r="A729" s="10">
        <v>45712</v>
      </c>
      <c r="B729" s="284" t="s">
        <v>20</v>
      </c>
      <c r="C729" s="284" t="s">
        <v>14</v>
      </c>
      <c r="D729" s="11">
        <v>100000</v>
      </c>
      <c r="E729" s="11">
        <v>1.2647999999999999</v>
      </c>
      <c r="F729" s="16">
        <v>1.2627999999999999</v>
      </c>
      <c r="G729" s="16">
        <v>0</v>
      </c>
      <c r="H729" s="14">
        <v>200</v>
      </c>
      <c r="I729" s="14">
        <v>0</v>
      </c>
      <c r="J729" s="14">
        <v>200</v>
      </c>
    </row>
    <row r="730" spans="1:10" ht="14.25" customHeight="1">
      <c r="A730" s="10">
        <v>45712</v>
      </c>
      <c r="B730" s="284" t="s">
        <v>19</v>
      </c>
      <c r="C730" s="282" t="s">
        <v>23</v>
      </c>
      <c r="D730" s="11">
        <v>1000</v>
      </c>
      <c r="E730" s="11">
        <v>105.34</v>
      </c>
      <c r="F730" s="16">
        <v>104.98</v>
      </c>
      <c r="G730" s="16">
        <v>0</v>
      </c>
      <c r="H730" s="13">
        <v>-360</v>
      </c>
      <c r="I730" s="13">
        <v>0</v>
      </c>
      <c r="J730" s="13">
        <v>-360</v>
      </c>
    </row>
    <row r="731" spans="1:10" ht="14.25" customHeight="1">
      <c r="A731" s="10">
        <v>45709</v>
      </c>
      <c r="B731" s="283" t="s">
        <v>25</v>
      </c>
      <c r="C731" s="282" t="s">
        <v>23</v>
      </c>
      <c r="D731" s="11">
        <v>100000</v>
      </c>
      <c r="E731" s="11">
        <v>0.89890000000000003</v>
      </c>
      <c r="F731" s="16">
        <v>0</v>
      </c>
      <c r="G731" s="16">
        <v>0</v>
      </c>
      <c r="H731" s="14">
        <v>0</v>
      </c>
      <c r="I731" s="14">
        <v>0</v>
      </c>
      <c r="J731" s="14">
        <v>0</v>
      </c>
    </row>
    <row r="732" spans="1:10" ht="14.25" customHeight="1">
      <c r="A732" s="10">
        <v>45709</v>
      </c>
      <c r="B732" s="283" t="s">
        <v>27</v>
      </c>
      <c r="C732" s="282" t="s">
        <v>23</v>
      </c>
      <c r="D732" s="11">
        <v>100000</v>
      </c>
      <c r="E732" s="11">
        <v>2.1983000000000001</v>
      </c>
      <c r="F732" s="16">
        <v>2.2002999999999999</v>
      </c>
      <c r="G732" s="16">
        <v>0</v>
      </c>
      <c r="H732" s="14">
        <v>200</v>
      </c>
      <c r="I732" s="14">
        <v>0</v>
      </c>
      <c r="J732" s="14">
        <v>200</v>
      </c>
    </row>
    <row r="733" spans="1:10" ht="14.25" customHeight="1">
      <c r="A733" s="10">
        <v>45709</v>
      </c>
      <c r="B733" s="283" t="s">
        <v>13</v>
      </c>
      <c r="C733" s="282" t="s">
        <v>23</v>
      </c>
      <c r="D733" s="11">
        <v>100000</v>
      </c>
      <c r="E733" s="11">
        <v>1.982</v>
      </c>
      <c r="F733" s="16">
        <v>1.984</v>
      </c>
      <c r="G733" s="16">
        <v>0</v>
      </c>
      <c r="H733" s="14">
        <v>200</v>
      </c>
      <c r="I733" s="14">
        <v>0</v>
      </c>
      <c r="J733" s="14">
        <v>200</v>
      </c>
    </row>
    <row r="734" spans="1:10" ht="14.25" customHeight="1">
      <c r="A734" s="10">
        <v>45709</v>
      </c>
      <c r="B734" s="283" t="s">
        <v>15</v>
      </c>
      <c r="C734" s="283" t="s">
        <v>14</v>
      </c>
      <c r="D734" s="11">
        <v>100000</v>
      </c>
      <c r="E734" s="11">
        <v>1.4861</v>
      </c>
      <c r="F734" s="16">
        <v>1.4841</v>
      </c>
      <c r="G734" s="16">
        <v>0</v>
      </c>
      <c r="H734" s="14">
        <v>200</v>
      </c>
      <c r="I734" s="14">
        <v>0</v>
      </c>
      <c r="J734" s="14">
        <v>200</v>
      </c>
    </row>
    <row r="735" spans="1:10" ht="14.25" customHeight="1">
      <c r="A735" s="10">
        <v>45709</v>
      </c>
      <c r="B735" s="283" t="s">
        <v>28</v>
      </c>
      <c r="C735" s="282" t="s">
        <v>23</v>
      </c>
      <c r="D735" s="11">
        <v>100000</v>
      </c>
      <c r="E735" s="11">
        <v>1.8218000000000001</v>
      </c>
      <c r="F735" s="16">
        <v>1.8176000000000001</v>
      </c>
      <c r="G735" s="16">
        <v>0</v>
      </c>
      <c r="H735" s="13">
        <v>-420</v>
      </c>
      <c r="I735" s="13">
        <v>0</v>
      </c>
      <c r="J735" s="13">
        <v>-420</v>
      </c>
    </row>
    <row r="736" spans="1:10" ht="14.25" customHeight="1">
      <c r="A736" s="10">
        <v>45708</v>
      </c>
      <c r="B736" s="282" t="s">
        <v>22</v>
      </c>
      <c r="C736" s="282" t="s">
        <v>23</v>
      </c>
      <c r="D736" s="11">
        <v>1000</v>
      </c>
      <c r="E736" s="11">
        <v>166.6</v>
      </c>
      <c r="F736" s="16">
        <v>166.8</v>
      </c>
      <c r="G736" s="16">
        <v>167.2</v>
      </c>
      <c r="H736" s="14">
        <v>200</v>
      </c>
      <c r="I736" s="14">
        <v>400</v>
      </c>
      <c r="J736" s="14">
        <v>600</v>
      </c>
    </row>
    <row r="737" spans="1:10" ht="14.25" customHeight="1">
      <c r="A737" s="10">
        <v>45708</v>
      </c>
      <c r="B737" s="282" t="s">
        <v>17</v>
      </c>
      <c r="C737" s="282" t="s">
        <v>23</v>
      </c>
      <c r="D737" s="11">
        <v>1000</v>
      </c>
      <c r="E737" s="11">
        <v>156.88</v>
      </c>
      <c r="F737" s="16">
        <v>157.08000000000001</v>
      </c>
      <c r="G737" s="16">
        <v>157.47999999999999</v>
      </c>
      <c r="H737" s="14">
        <v>200</v>
      </c>
      <c r="I737" s="14">
        <v>400</v>
      </c>
      <c r="J737" s="14">
        <v>600</v>
      </c>
    </row>
    <row r="738" spans="1:10" ht="14.25" customHeight="1">
      <c r="A738" s="10">
        <v>45708</v>
      </c>
      <c r="B738" s="282" t="s">
        <v>31</v>
      </c>
      <c r="C738" s="282" t="s">
        <v>23</v>
      </c>
      <c r="D738" s="11">
        <v>100000</v>
      </c>
      <c r="E738" s="11">
        <v>0.63780000000000003</v>
      </c>
      <c r="F738" s="16">
        <v>0.63980000000000004</v>
      </c>
      <c r="G738" s="16">
        <v>0</v>
      </c>
      <c r="H738" s="14">
        <v>200</v>
      </c>
      <c r="I738" s="14">
        <v>0</v>
      </c>
      <c r="J738" s="14">
        <v>200</v>
      </c>
    </row>
    <row r="739" spans="1:10" ht="14.25" customHeight="1">
      <c r="A739" s="10">
        <v>45708</v>
      </c>
      <c r="B739" s="282" t="s">
        <v>19</v>
      </c>
      <c r="C739" s="282" t="s">
        <v>14</v>
      </c>
      <c r="D739" s="11">
        <v>1000</v>
      </c>
      <c r="E739" s="11">
        <v>105.56</v>
      </c>
      <c r="F739" s="16">
        <v>105.36</v>
      </c>
      <c r="G739" s="16">
        <v>0</v>
      </c>
      <c r="H739" s="14">
        <v>200</v>
      </c>
      <c r="I739" s="14">
        <v>0</v>
      </c>
      <c r="J739" s="14">
        <v>200</v>
      </c>
    </row>
    <row r="740" spans="1:10" ht="14.25" customHeight="1">
      <c r="A740" s="10">
        <v>45708</v>
      </c>
      <c r="B740" s="282" t="s">
        <v>18</v>
      </c>
      <c r="C740" s="282" t="s">
        <v>14</v>
      </c>
      <c r="D740" s="11">
        <v>1000</v>
      </c>
      <c r="E740" s="11">
        <v>189.05</v>
      </c>
      <c r="F740" s="16">
        <v>188.85</v>
      </c>
      <c r="G740" s="16">
        <v>0</v>
      </c>
      <c r="H740" s="14">
        <v>200</v>
      </c>
      <c r="I740" s="14">
        <v>0</v>
      </c>
      <c r="J740" s="14">
        <v>200</v>
      </c>
    </row>
    <row r="741" spans="1:10" ht="14.25" customHeight="1">
      <c r="A741" s="10">
        <v>45707</v>
      </c>
      <c r="B741" s="282" t="s">
        <v>30</v>
      </c>
      <c r="C741" s="282" t="s">
        <v>23</v>
      </c>
      <c r="D741" s="11">
        <v>100000</v>
      </c>
      <c r="E741" s="11">
        <v>1.4212</v>
      </c>
      <c r="F741" s="16">
        <v>1.4232</v>
      </c>
      <c r="G741" s="16">
        <v>0</v>
      </c>
      <c r="H741" s="14">
        <v>200</v>
      </c>
      <c r="I741" s="14">
        <v>0</v>
      </c>
      <c r="J741" s="14">
        <v>200</v>
      </c>
    </row>
    <row r="742" spans="1:10" ht="14.25" customHeight="1">
      <c r="A742" s="10">
        <v>45707</v>
      </c>
      <c r="B742" s="282" t="s">
        <v>28</v>
      </c>
      <c r="C742" s="282" t="s">
        <v>23</v>
      </c>
      <c r="D742" s="11">
        <v>100000</v>
      </c>
      <c r="E742" s="11">
        <v>1.8240000000000001</v>
      </c>
      <c r="F742" s="16">
        <v>1.8260000000000001</v>
      </c>
      <c r="G742" s="16">
        <v>0</v>
      </c>
      <c r="H742" s="14">
        <v>200</v>
      </c>
      <c r="I742" s="14">
        <v>0</v>
      </c>
      <c r="J742" s="14">
        <v>200</v>
      </c>
    </row>
    <row r="743" spans="1:10" ht="14.25" customHeight="1">
      <c r="A743" s="10">
        <v>45707</v>
      </c>
      <c r="B743" s="282" t="s">
        <v>21</v>
      </c>
      <c r="C743" s="280" t="s">
        <v>14</v>
      </c>
      <c r="D743" s="11">
        <v>100000</v>
      </c>
      <c r="E743" s="11">
        <v>1.0424</v>
      </c>
      <c r="F743" s="16">
        <v>1.0404</v>
      </c>
      <c r="G743" s="16">
        <v>0</v>
      </c>
      <c r="H743" s="14">
        <v>200</v>
      </c>
      <c r="I743" s="14">
        <v>0</v>
      </c>
      <c r="J743" s="14">
        <v>200</v>
      </c>
    </row>
    <row r="744" spans="1:10" ht="14.25" customHeight="1">
      <c r="A744" s="10">
        <v>45707</v>
      </c>
      <c r="B744" s="282" t="s">
        <v>33</v>
      </c>
      <c r="C744" s="280" t="s">
        <v>14</v>
      </c>
      <c r="D744" s="11">
        <v>100000</v>
      </c>
      <c r="E744" s="11">
        <v>0.57210000000000005</v>
      </c>
      <c r="F744" s="16">
        <v>0.57010000000000005</v>
      </c>
      <c r="G744" s="16">
        <v>0</v>
      </c>
      <c r="H744" s="14">
        <v>200</v>
      </c>
      <c r="I744" s="14">
        <v>0</v>
      </c>
      <c r="J744" s="14">
        <v>200</v>
      </c>
    </row>
    <row r="745" spans="1:10" ht="14.25" customHeight="1">
      <c r="A745" s="10">
        <v>45707</v>
      </c>
      <c r="B745" s="282" t="s">
        <v>25</v>
      </c>
      <c r="C745" s="282" t="s">
        <v>23</v>
      </c>
      <c r="D745" s="11">
        <v>100000</v>
      </c>
      <c r="E745" s="11">
        <v>0.90449999999999997</v>
      </c>
      <c r="F745" s="16">
        <v>0.89990000000000003</v>
      </c>
      <c r="G745" s="16">
        <v>0</v>
      </c>
      <c r="H745" s="13">
        <v>-360</v>
      </c>
      <c r="I745" s="13">
        <v>0</v>
      </c>
      <c r="J745" s="13">
        <v>-360</v>
      </c>
    </row>
    <row r="746" spans="1:10" ht="14.25" customHeight="1">
      <c r="A746" s="10">
        <v>45706</v>
      </c>
      <c r="B746" s="282" t="s">
        <v>33</v>
      </c>
      <c r="C746" s="280" t="s">
        <v>14</v>
      </c>
      <c r="D746" s="11">
        <v>100000</v>
      </c>
      <c r="E746" s="11">
        <v>0.57210000000000005</v>
      </c>
      <c r="F746" s="16">
        <v>0.57010000000000005</v>
      </c>
      <c r="G746" s="16">
        <v>0</v>
      </c>
      <c r="H746" s="14">
        <v>200</v>
      </c>
      <c r="I746" s="14">
        <v>0</v>
      </c>
      <c r="J746" s="14">
        <v>200</v>
      </c>
    </row>
    <row r="747" spans="1:10" ht="14.25" customHeight="1">
      <c r="A747" s="10">
        <v>45706</v>
      </c>
      <c r="B747" s="282" t="s">
        <v>16</v>
      </c>
      <c r="C747" s="280" t="s">
        <v>14</v>
      </c>
      <c r="D747" s="11">
        <v>1000</v>
      </c>
      <c r="E747" s="11">
        <v>86.5</v>
      </c>
      <c r="F747" s="16">
        <v>86.3</v>
      </c>
      <c r="G747" s="16">
        <v>0</v>
      </c>
      <c r="H747" s="14">
        <v>200</v>
      </c>
      <c r="I747" s="14">
        <v>0</v>
      </c>
      <c r="J747" s="14">
        <v>200</v>
      </c>
    </row>
    <row r="748" spans="1:10" ht="14.25" customHeight="1">
      <c r="A748" s="10">
        <v>45706</v>
      </c>
      <c r="B748" s="282" t="s">
        <v>28</v>
      </c>
      <c r="C748" s="282" t="s">
        <v>23</v>
      </c>
      <c r="D748" s="11">
        <v>1000</v>
      </c>
      <c r="E748" s="11">
        <v>1.8340000000000001</v>
      </c>
      <c r="F748" s="16">
        <v>1.8360000000000001</v>
      </c>
      <c r="G748" s="16">
        <v>0</v>
      </c>
      <c r="H748" s="14">
        <v>200</v>
      </c>
      <c r="I748" s="14">
        <v>0</v>
      </c>
      <c r="J748" s="14">
        <v>200</v>
      </c>
    </row>
    <row r="749" spans="1:10" ht="14.25" customHeight="1">
      <c r="A749" s="10">
        <v>45706</v>
      </c>
      <c r="B749" s="282" t="s">
        <v>18</v>
      </c>
      <c r="C749" s="282" t="s">
        <v>14</v>
      </c>
      <c r="D749" s="11">
        <v>1000</v>
      </c>
      <c r="E749" s="11">
        <v>191.24</v>
      </c>
      <c r="F749" s="16">
        <v>191.04</v>
      </c>
      <c r="G749" s="16">
        <v>0</v>
      </c>
      <c r="H749" s="14">
        <v>200</v>
      </c>
      <c r="I749" s="14">
        <v>0</v>
      </c>
      <c r="J749" s="14">
        <v>200</v>
      </c>
    </row>
    <row r="750" spans="1:10" ht="14.25" customHeight="1">
      <c r="A750" s="10">
        <v>45706</v>
      </c>
      <c r="B750" s="282" t="s">
        <v>25</v>
      </c>
      <c r="C750" s="282" t="s">
        <v>23</v>
      </c>
      <c r="D750" s="11">
        <v>100000</v>
      </c>
      <c r="E750" s="11">
        <v>0.90280000000000005</v>
      </c>
      <c r="F750" s="16">
        <v>0.90480000000000005</v>
      </c>
      <c r="G750" s="16">
        <v>0</v>
      </c>
      <c r="H750" s="14">
        <v>200</v>
      </c>
      <c r="I750" s="14">
        <v>0</v>
      </c>
      <c r="J750" s="14">
        <v>200</v>
      </c>
    </row>
    <row r="751" spans="1:10" ht="14.25" customHeight="1">
      <c r="A751" s="10">
        <v>45705</v>
      </c>
      <c r="B751" s="280" t="s">
        <v>17</v>
      </c>
      <c r="C751" s="280" t="s">
        <v>14</v>
      </c>
      <c r="D751" s="11">
        <v>1000</v>
      </c>
      <c r="E751" s="11">
        <v>158.6</v>
      </c>
      <c r="F751" s="16">
        <v>159</v>
      </c>
      <c r="G751" s="16">
        <v>0</v>
      </c>
      <c r="H751" s="13">
        <v>-400</v>
      </c>
      <c r="I751" s="13">
        <v>0</v>
      </c>
      <c r="J751" s="13">
        <v>-400</v>
      </c>
    </row>
    <row r="752" spans="1:10" ht="14.25" customHeight="1">
      <c r="A752" s="10">
        <v>45705</v>
      </c>
      <c r="B752" s="280" t="s">
        <v>22</v>
      </c>
      <c r="C752" s="280" t="s">
        <v>14</v>
      </c>
      <c r="D752" s="11">
        <v>1000</v>
      </c>
      <c r="E752" s="11">
        <v>168.2</v>
      </c>
      <c r="F752" s="16">
        <v>168.01</v>
      </c>
      <c r="G752" s="16">
        <v>0</v>
      </c>
      <c r="H752" s="14">
        <v>190</v>
      </c>
      <c r="I752" s="14">
        <v>0</v>
      </c>
      <c r="J752" s="14">
        <v>190</v>
      </c>
    </row>
    <row r="753" spans="1:10" ht="14.25" customHeight="1">
      <c r="A753" s="10">
        <v>45705</v>
      </c>
      <c r="B753" s="280" t="s">
        <v>26</v>
      </c>
      <c r="C753" s="280" t="s">
        <v>23</v>
      </c>
      <c r="D753" s="11">
        <v>100000</v>
      </c>
      <c r="E753" s="11">
        <v>0.94450000000000001</v>
      </c>
      <c r="F753" s="16">
        <v>0.94650000000000001</v>
      </c>
      <c r="G753" s="16">
        <v>0</v>
      </c>
      <c r="H753" s="14">
        <v>200</v>
      </c>
      <c r="I753" s="14">
        <v>0</v>
      </c>
      <c r="J753" s="14">
        <v>200</v>
      </c>
    </row>
    <row r="754" spans="1:10" ht="14.25" customHeight="1">
      <c r="A754" s="10">
        <v>45705</v>
      </c>
      <c r="B754" s="280" t="s">
        <v>27</v>
      </c>
      <c r="C754" s="280" t="s">
        <v>23</v>
      </c>
      <c r="D754" s="11">
        <v>100000</v>
      </c>
      <c r="E754" s="11">
        <v>2.1970000000000001</v>
      </c>
      <c r="F754" s="16">
        <v>2.1989999999999998</v>
      </c>
      <c r="G754" s="16">
        <v>2.2029999999999998</v>
      </c>
      <c r="H754" s="14">
        <v>200</v>
      </c>
      <c r="I754" s="14">
        <v>400</v>
      </c>
      <c r="J754" s="14">
        <v>600</v>
      </c>
    </row>
    <row r="755" spans="1:10" ht="14.25" customHeight="1">
      <c r="A755" s="10">
        <v>45705</v>
      </c>
      <c r="B755" s="280" t="s">
        <v>18</v>
      </c>
      <c r="C755" s="277" t="s">
        <v>14</v>
      </c>
      <c r="D755" s="11">
        <v>1000</v>
      </c>
      <c r="E755" s="11">
        <v>190.8</v>
      </c>
      <c r="F755" s="16">
        <v>191.2</v>
      </c>
      <c r="G755" s="16">
        <v>0</v>
      </c>
      <c r="H755" s="13">
        <v>-400</v>
      </c>
      <c r="I755" s="13">
        <v>0</v>
      </c>
      <c r="J755" s="13">
        <v>-400</v>
      </c>
    </row>
    <row r="756" spans="1:10" ht="14.25" customHeight="1">
      <c r="A756" s="10">
        <v>45705</v>
      </c>
      <c r="B756" s="279" t="s">
        <v>25</v>
      </c>
      <c r="C756" s="280" t="s">
        <v>23</v>
      </c>
      <c r="D756" s="11">
        <v>100000</v>
      </c>
      <c r="E756" s="11">
        <v>0.90049999999999997</v>
      </c>
      <c r="F756" s="16">
        <v>0.90249999999999997</v>
      </c>
      <c r="G756" s="16">
        <v>0</v>
      </c>
      <c r="H756" s="14">
        <v>200</v>
      </c>
      <c r="I756" s="14">
        <v>0</v>
      </c>
      <c r="J756" s="14">
        <v>200</v>
      </c>
    </row>
    <row r="757" spans="1:10" ht="14.25" customHeight="1">
      <c r="A757" s="10">
        <v>45702</v>
      </c>
      <c r="B757" s="279" t="s">
        <v>27</v>
      </c>
      <c r="C757" s="277" t="s">
        <v>14</v>
      </c>
      <c r="D757" s="11">
        <v>100000</v>
      </c>
      <c r="E757" s="11">
        <v>2.2056</v>
      </c>
      <c r="F757" s="16">
        <v>2.2035999999999998</v>
      </c>
      <c r="G757" s="16">
        <v>2.2000000000000002</v>
      </c>
      <c r="H757" s="14">
        <v>200</v>
      </c>
      <c r="I757" s="14">
        <v>360</v>
      </c>
      <c r="J757" s="14">
        <v>560</v>
      </c>
    </row>
    <row r="758" spans="1:10" ht="14.25" customHeight="1">
      <c r="A758" s="10">
        <v>45702</v>
      </c>
      <c r="B758" s="279" t="s">
        <v>28</v>
      </c>
      <c r="C758" s="277" t="s">
        <v>14</v>
      </c>
      <c r="D758" s="11">
        <v>100000</v>
      </c>
      <c r="E758" s="11">
        <v>1.8371</v>
      </c>
      <c r="F758" s="16">
        <v>1.8351</v>
      </c>
      <c r="G758" s="16">
        <v>1.8314999999999999</v>
      </c>
      <c r="H758" s="14">
        <v>200</v>
      </c>
      <c r="I758" s="14">
        <v>360</v>
      </c>
      <c r="J758" s="14">
        <v>560</v>
      </c>
    </row>
    <row r="759" spans="1:10" ht="14.25" customHeight="1">
      <c r="A759" s="10">
        <v>45702</v>
      </c>
      <c r="B759" s="279" t="s">
        <v>25</v>
      </c>
      <c r="C759" s="277" t="s">
        <v>14</v>
      </c>
      <c r="D759" s="11">
        <v>100000</v>
      </c>
      <c r="E759" s="11">
        <v>0.90210000000000001</v>
      </c>
      <c r="F759" s="16">
        <v>0.90010000000000001</v>
      </c>
      <c r="G759" s="16">
        <v>0</v>
      </c>
      <c r="H759" s="14">
        <v>200</v>
      </c>
      <c r="I759" s="14">
        <v>0</v>
      </c>
      <c r="J759" s="14">
        <v>200</v>
      </c>
    </row>
    <row r="760" spans="1:10" ht="14.25" customHeight="1">
      <c r="A760" s="10">
        <v>45702</v>
      </c>
      <c r="B760" s="279" t="s">
        <v>20</v>
      </c>
      <c r="C760" s="279" t="s">
        <v>23</v>
      </c>
      <c r="D760" s="11">
        <v>100000</v>
      </c>
      <c r="E760" s="11">
        <v>1.2585</v>
      </c>
      <c r="F760" s="16">
        <v>1.2605</v>
      </c>
      <c r="G760" s="16">
        <v>0</v>
      </c>
      <c r="H760" s="14">
        <v>200</v>
      </c>
      <c r="I760" s="14">
        <v>0</v>
      </c>
      <c r="J760" s="14">
        <v>200</v>
      </c>
    </row>
    <row r="761" spans="1:10" ht="14.25" customHeight="1">
      <c r="A761" s="10">
        <v>45702</v>
      </c>
      <c r="B761" s="279" t="s">
        <v>15</v>
      </c>
      <c r="C761" s="279" t="s">
        <v>23</v>
      </c>
      <c r="D761" s="11">
        <v>100000</v>
      </c>
      <c r="E761" s="11">
        <v>1.4843999999999999</v>
      </c>
      <c r="F761" s="16">
        <v>1.4863999999999999</v>
      </c>
      <c r="G761" s="16">
        <v>0</v>
      </c>
      <c r="H761" s="14">
        <v>200</v>
      </c>
      <c r="I761" s="14">
        <v>0</v>
      </c>
      <c r="J761" s="14">
        <v>200</v>
      </c>
    </row>
    <row r="762" spans="1:10" ht="14.25" customHeight="1">
      <c r="A762" s="10">
        <v>45702</v>
      </c>
      <c r="B762" s="279" t="s">
        <v>22</v>
      </c>
      <c r="C762" s="279" t="s">
        <v>14</v>
      </c>
      <c r="D762" s="11">
        <v>1000</v>
      </c>
      <c r="E762" s="11">
        <v>168.72</v>
      </c>
      <c r="F762" s="16">
        <v>169.12</v>
      </c>
      <c r="G762" s="16">
        <v>0</v>
      </c>
      <c r="H762" s="13">
        <v>-400</v>
      </c>
      <c r="I762" s="13">
        <v>0</v>
      </c>
      <c r="J762" s="13">
        <v>-400</v>
      </c>
    </row>
    <row r="763" spans="1:10" ht="14.25" customHeight="1">
      <c r="A763" s="10">
        <v>45701</v>
      </c>
      <c r="B763" s="278" t="s">
        <v>32</v>
      </c>
      <c r="C763" s="278" t="s">
        <v>23</v>
      </c>
      <c r="D763" s="11">
        <v>100000</v>
      </c>
      <c r="E763" s="11">
        <v>1.6619999999999999</v>
      </c>
      <c r="F763" s="16">
        <v>1.6584000000000001</v>
      </c>
      <c r="G763" s="16">
        <v>0</v>
      </c>
      <c r="H763" s="13">
        <v>-360</v>
      </c>
      <c r="I763" s="13">
        <v>0</v>
      </c>
      <c r="J763" s="13">
        <v>-360</v>
      </c>
    </row>
    <row r="764" spans="1:10" ht="14.25" customHeight="1">
      <c r="A764" s="10">
        <v>45701</v>
      </c>
      <c r="B764" s="278" t="s">
        <v>38</v>
      </c>
      <c r="C764" s="277" t="s">
        <v>14</v>
      </c>
      <c r="D764" s="11">
        <v>100000</v>
      </c>
      <c r="E764" s="11">
        <v>1.3335999999999999</v>
      </c>
      <c r="F764" s="16">
        <v>1.3315999999999999</v>
      </c>
      <c r="G764" s="16">
        <v>0</v>
      </c>
      <c r="H764" s="14">
        <v>200</v>
      </c>
      <c r="I764" s="14">
        <v>0</v>
      </c>
      <c r="J764" s="14">
        <v>200</v>
      </c>
    </row>
    <row r="765" spans="1:10" ht="14.25" customHeight="1">
      <c r="A765" s="10">
        <v>45701</v>
      </c>
      <c r="B765" s="278" t="s">
        <v>26</v>
      </c>
      <c r="C765" s="277" t="s">
        <v>14</v>
      </c>
      <c r="D765" s="11">
        <v>100000</v>
      </c>
      <c r="E765" s="11">
        <v>0.94620000000000004</v>
      </c>
      <c r="F765" s="16">
        <v>0.94420000000000004</v>
      </c>
      <c r="G765" s="16">
        <v>0</v>
      </c>
      <c r="H765" s="14">
        <v>200</v>
      </c>
      <c r="I765" s="14">
        <v>0</v>
      </c>
      <c r="J765" s="14">
        <v>200</v>
      </c>
    </row>
    <row r="766" spans="1:10" ht="14.25" customHeight="1">
      <c r="A766" s="10">
        <v>45701</v>
      </c>
      <c r="B766" s="278" t="s">
        <v>19</v>
      </c>
      <c r="C766" s="277" t="s">
        <v>14</v>
      </c>
      <c r="D766" s="11">
        <v>1000</v>
      </c>
      <c r="E766" s="11">
        <v>107.9</v>
      </c>
      <c r="F766" s="16">
        <v>107.7</v>
      </c>
      <c r="G766" s="16">
        <v>0</v>
      </c>
      <c r="H766" s="14">
        <v>200</v>
      </c>
      <c r="I766" s="14">
        <v>0</v>
      </c>
      <c r="J766" s="14">
        <v>200</v>
      </c>
    </row>
    <row r="767" spans="1:10" ht="14.25" customHeight="1">
      <c r="A767" s="10">
        <v>45701</v>
      </c>
      <c r="B767" s="278" t="s">
        <v>25</v>
      </c>
      <c r="C767" s="277" t="s">
        <v>14</v>
      </c>
      <c r="D767" s="11">
        <v>100000</v>
      </c>
      <c r="E767" s="11">
        <v>0.90859999999999996</v>
      </c>
      <c r="F767" s="16">
        <v>0.90659999999999996</v>
      </c>
      <c r="G767" s="16">
        <v>0</v>
      </c>
      <c r="H767" s="14">
        <v>200</v>
      </c>
      <c r="I767" s="14">
        <v>0</v>
      </c>
      <c r="J767" s="14">
        <v>200</v>
      </c>
    </row>
    <row r="768" spans="1:10" ht="14.25" customHeight="1">
      <c r="A768" s="10">
        <v>45701</v>
      </c>
      <c r="B768" s="278" t="s">
        <v>33</v>
      </c>
      <c r="C768" s="278" t="s">
        <v>14</v>
      </c>
      <c r="D768" s="11">
        <v>100000</v>
      </c>
      <c r="E768" s="11">
        <v>0.56430000000000002</v>
      </c>
      <c r="F768" s="16">
        <v>0.56230000000000002</v>
      </c>
      <c r="G768" s="16">
        <v>0</v>
      </c>
      <c r="H768" s="14">
        <v>200</v>
      </c>
      <c r="I768" s="14">
        <v>0</v>
      </c>
      <c r="J768" s="14">
        <v>200</v>
      </c>
    </row>
    <row r="769" spans="1:10" ht="14.25" customHeight="1">
      <c r="A769" s="10">
        <v>45701</v>
      </c>
      <c r="B769" s="278" t="s">
        <v>34</v>
      </c>
      <c r="C769" s="278" t="s">
        <v>23</v>
      </c>
      <c r="D769" s="11">
        <v>100000</v>
      </c>
      <c r="E769" s="11">
        <v>1.7847999999999999</v>
      </c>
      <c r="F769" s="16">
        <v>1.7867999999999999</v>
      </c>
      <c r="G769" s="16">
        <v>0</v>
      </c>
      <c r="H769" s="14">
        <v>200</v>
      </c>
      <c r="I769" s="14">
        <v>0</v>
      </c>
      <c r="J769" s="14">
        <v>200</v>
      </c>
    </row>
    <row r="770" spans="1:10" ht="14.25" customHeight="1">
      <c r="A770" s="10">
        <v>45701</v>
      </c>
      <c r="B770" s="278" t="s">
        <v>13</v>
      </c>
      <c r="C770" s="278" t="s">
        <v>23</v>
      </c>
      <c r="D770" s="11">
        <v>100000</v>
      </c>
      <c r="E770" s="11">
        <v>1.9890000000000001</v>
      </c>
      <c r="F770" s="16">
        <v>1.9910000000000001</v>
      </c>
      <c r="G770" s="16">
        <v>0</v>
      </c>
      <c r="H770" s="14">
        <v>200</v>
      </c>
      <c r="I770" s="14">
        <v>0</v>
      </c>
      <c r="J770" s="14">
        <v>200</v>
      </c>
    </row>
    <row r="771" spans="1:10" ht="14.25" customHeight="1">
      <c r="A771" s="10">
        <v>45700</v>
      </c>
      <c r="B771" s="277" t="s">
        <v>33</v>
      </c>
      <c r="C771" s="277" t="s">
        <v>14</v>
      </c>
      <c r="D771" s="11">
        <v>100000</v>
      </c>
      <c r="E771" s="11">
        <v>0.56399999999999995</v>
      </c>
      <c r="F771" s="16">
        <v>0.56200000000000006</v>
      </c>
      <c r="G771" s="16">
        <v>0</v>
      </c>
      <c r="H771" s="14">
        <v>200</v>
      </c>
      <c r="I771" s="14">
        <v>0</v>
      </c>
      <c r="J771" s="14">
        <v>200</v>
      </c>
    </row>
    <row r="772" spans="1:10" ht="14.25" customHeight="1">
      <c r="A772" s="10">
        <v>45700</v>
      </c>
      <c r="B772" s="277" t="s">
        <v>15</v>
      </c>
      <c r="C772" s="274" t="s">
        <v>23</v>
      </c>
      <c r="D772" s="11">
        <v>100000</v>
      </c>
      <c r="E772" s="11">
        <v>1.484</v>
      </c>
      <c r="F772" s="16">
        <v>1.48</v>
      </c>
      <c r="G772" s="16">
        <v>0</v>
      </c>
      <c r="H772" s="13">
        <v>-400</v>
      </c>
      <c r="I772" s="13">
        <v>0</v>
      </c>
      <c r="J772" s="13">
        <v>-400</v>
      </c>
    </row>
    <row r="773" spans="1:10" ht="14.25" customHeight="1">
      <c r="A773" s="10">
        <v>45700</v>
      </c>
      <c r="B773" s="277" t="s">
        <v>32</v>
      </c>
      <c r="C773" s="274" t="s">
        <v>23</v>
      </c>
      <c r="D773" s="11">
        <v>100000</v>
      </c>
      <c r="E773" s="11">
        <v>1.6512</v>
      </c>
      <c r="F773" s="16">
        <v>1.6532</v>
      </c>
      <c r="G773" s="16">
        <v>0</v>
      </c>
      <c r="H773" s="14">
        <v>200</v>
      </c>
      <c r="I773" s="14">
        <v>0</v>
      </c>
      <c r="J773" s="14">
        <v>200</v>
      </c>
    </row>
    <row r="774" spans="1:10" ht="14.25" customHeight="1">
      <c r="A774" s="10">
        <v>45700</v>
      </c>
      <c r="B774" s="277" t="s">
        <v>27</v>
      </c>
      <c r="C774" s="274" t="s">
        <v>23</v>
      </c>
      <c r="D774" s="11">
        <v>100000</v>
      </c>
      <c r="E774" s="11">
        <v>2.2044999999999999</v>
      </c>
      <c r="F774" s="16">
        <v>2.2065000000000001</v>
      </c>
      <c r="G774" s="16">
        <v>0</v>
      </c>
      <c r="H774" s="14">
        <v>200</v>
      </c>
      <c r="I774" s="14">
        <v>0</v>
      </c>
      <c r="J774" s="14">
        <v>200</v>
      </c>
    </row>
    <row r="775" spans="1:10" ht="14.25" customHeight="1">
      <c r="A775" s="10">
        <v>45700</v>
      </c>
      <c r="B775" s="277" t="s">
        <v>28</v>
      </c>
      <c r="C775" s="274" t="s">
        <v>23</v>
      </c>
      <c r="D775" s="11">
        <v>100000</v>
      </c>
      <c r="E775" s="11">
        <v>1.8354999999999999</v>
      </c>
      <c r="F775" s="16">
        <v>1.8374999999999999</v>
      </c>
      <c r="G775" s="16">
        <v>0</v>
      </c>
      <c r="H775" s="14">
        <v>200</v>
      </c>
      <c r="I775" s="14">
        <v>0</v>
      </c>
      <c r="J775" s="14">
        <v>200</v>
      </c>
    </row>
    <row r="776" spans="1:10" ht="14.25" customHeight="1">
      <c r="A776" s="10">
        <v>45700</v>
      </c>
      <c r="B776" s="277" t="s">
        <v>17</v>
      </c>
      <c r="C776" s="274" t="s">
        <v>23</v>
      </c>
      <c r="D776" s="11">
        <v>1000</v>
      </c>
      <c r="E776" s="11">
        <v>159.59</v>
      </c>
      <c r="F776" s="16">
        <v>159.79</v>
      </c>
      <c r="G776" s="16">
        <v>160.19</v>
      </c>
      <c r="H776" s="14">
        <v>200</v>
      </c>
      <c r="I776" s="14">
        <v>400</v>
      </c>
      <c r="J776" s="14">
        <v>600</v>
      </c>
    </row>
    <row r="777" spans="1:10" ht="14.25" customHeight="1">
      <c r="A777" s="10">
        <v>45700</v>
      </c>
      <c r="B777" s="276" t="s">
        <v>22</v>
      </c>
      <c r="C777" s="274" t="s">
        <v>23</v>
      </c>
      <c r="D777" s="11">
        <v>1000</v>
      </c>
      <c r="E777" s="11">
        <v>168.3</v>
      </c>
      <c r="F777" s="16">
        <v>168.5</v>
      </c>
      <c r="G777" s="16">
        <v>0</v>
      </c>
      <c r="H777" s="14">
        <v>200</v>
      </c>
      <c r="I777" s="14">
        <v>0</v>
      </c>
      <c r="J777" s="14">
        <v>200</v>
      </c>
    </row>
    <row r="778" spans="1:10" ht="14.25" customHeight="1">
      <c r="A778" s="10">
        <v>45699</v>
      </c>
      <c r="B778" s="276" t="s">
        <v>22</v>
      </c>
      <c r="C778" s="274" t="s">
        <v>23</v>
      </c>
      <c r="D778" s="11">
        <v>1000</v>
      </c>
      <c r="E778" s="11">
        <v>166.75</v>
      </c>
      <c r="F778" s="16">
        <v>166.95</v>
      </c>
      <c r="G778" s="16">
        <v>0</v>
      </c>
      <c r="H778" s="14">
        <v>200</v>
      </c>
      <c r="I778" s="14">
        <v>0</v>
      </c>
      <c r="J778" s="14">
        <v>200</v>
      </c>
    </row>
    <row r="779" spans="1:10" ht="14.25" customHeight="1">
      <c r="A779" s="10">
        <v>45699</v>
      </c>
      <c r="B779" s="276" t="s">
        <v>18</v>
      </c>
      <c r="C779" s="274" t="s">
        <v>23</v>
      </c>
      <c r="D779" s="11">
        <v>1000</v>
      </c>
      <c r="E779" s="11">
        <v>188</v>
      </c>
      <c r="F779" s="16">
        <v>188.2</v>
      </c>
      <c r="G779" s="16">
        <v>188.6</v>
      </c>
      <c r="H779" s="14">
        <v>200</v>
      </c>
      <c r="I779" s="14">
        <v>400</v>
      </c>
      <c r="J779" s="14">
        <v>600</v>
      </c>
    </row>
    <row r="780" spans="1:10" ht="14.25" customHeight="1">
      <c r="A780" s="10">
        <v>45699</v>
      </c>
      <c r="B780" s="276" t="s">
        <v>20</v>
      </c>
      <c r="C780" s="274" t="s">
        <v>23</v>
      </c>
      <c r="D780" s="11">
        <v>100000</v>
      </c>
      <c r="E780" s="11">
        <v>1.2370000000000001</v>
      </c>
      <c r="F780" s="16">
        <v>1.2390000000000001</v>
      </c>
      <c r="G780" s="16">
        <v>0</v>
      </c>
      <c r="H780" s="14">
        <v>200</v>
      </c>
      <c r="I780" s="14">
        <v>0</v>
      </c>
      <c r="J780" s="14">
        <v>200</v>
      </c>
    </row>
    <row r="781" spans="1:10" ht="14.25" customHeight="1">
      <c r="A781" s="10">
        <v>45699</v>
      </c>
      <c r="B781" s="276" t="s">
        <v>15</v>
      </c>
      <c r="C781" s="276" t="s">
        <v>23</v>
      </c>
      <c r="D781" s="11">
        <v>100000</v>
      </c>
      <c r="E781" s="11">
        <v>1.478</v>
      </c>
      <c r="F781" s="16">
        <v>1.48</v>
      </c>
      <c r="G781" s="16">
        <v>0</v>
      </c>
      <c r="H781" s="14">
        <v>400</v>
      </c>
      <c r="I781" s="14">
        <v>0</v>
      </c>
      <c r="J781" s="14">
        <v>400</v>
      </c>
    </row>
    <row r="782" spans="1:10" ht="14.25" customHeight="1">
      <c r="A782" s="10">
        <v>45699</v>
      </c>
      <c r="B782" s="276" t="s">
        <v>32</v>
      </c>
      <c r="C782" s="276" t="s">
        <v>14</v>
      </c>
      <c r="D782" s="11">
        <v>100000</v>
      </c>
      <c r="E782" s="11">
        <v>2.1880999999999999</v>
      </c>
      <c r="F782" s="16">
        <v>2.1861000000000002</v>
      </c>
      <c r="G782" s="16">
        <v>0</v>
      </c>
      <c r="H782" s="13">
        <v>200</v>
      </c>
      <c r="I782" s="13">
        <v>0</v>
      </c>
      <c r="J782" s="13">
        <v>200</v>
      </c>
    </row>
    <row r="783" spans="1:10" ht="14.25" customHeight="1">
      <c r="A783" s="10">
        <v>45699</v>
      </c>
      <c r="B783" s="276" t="s">
        <v>13</v>
      </c>
      <c r="C783" s="276" t="s">
        <v>14</v>
      </c>
      <c r="D783" s="11">
        <v>100000</v>
      </c>
      <c r="E783" s="11">
        <v>1.9677</v>
      </c>
      <c r="F783" s="16">
        <v>1.9657</v>
      </c>
      <c r="G783" s="16">
        <v>0</v>
      </c>
      <c r="H783" s="14">
        <v>200</v>
      </c>
      <c r="I783" s="14">
        <v>0</v>
      </c>
      <c r="J783" s="14">
        <v>200</v>
      </c>
    </row>
    <row r="784" spans="1:10" ht="14.25" customHeight="1">
      <c r="A784" s="10">
        <v>45699</v>
      </c>
      <c r="B784" s="276" t="s">
        <v>27</v>
      </c>
      <c r="C784" s="274" t="s">
        <v>23</v>
      </c>
      <c r="D784" s="11">
        <v>1000</v>
      </c>
      <c r="E784" s="11">
        <v>167.37</v>
      </c>
      <c r="F784" s="16">
        <v>167.57</v>
      </c>
      <c r="G784" s="16">
        <v>0</v>
      </c>
      <c r="H784" s="14">
        <v>200</v>
      </c>
      <c r="I784" s="14">
        <v>0</v>
      </c>
      <c r="J784" s="14">
        <v>200</v>
      </c>
    </row>
    <row r="785" spans="1:10" ht="14.25" customHeight="1">
      <c r="A785" s="10">
        <v>45698</v>
      </c>
      <c r="B785" s="274" t="s">
        <v>19</v>
      </c>
      <c r="C785" s="274" t="s">
        <v>23</v>
      </c>
      <c r="D785" s="11">
        <v>1000</v>
      </c>
      <c r="E785" s="11">
        <v>106.34</v>
      </c>
      <c r="F785" s="16">
        <v>105.98</v>
      </c>
      <c r="G785" s="16">
        <v>0</v>
      </c>
      <c r="H785" s="13">
        <v>-360</v>
      </c>
      <c r="I785" s="13">
        <v>0</v>
      </c>
      <c r="J785" s="13">
        <v>-360</v>
      </c>
    </row>
    <row r="786" spans="1:10" ht="14.25" customHeight="1">
      <c r="A786" s="10">
        <v>45698</v>
      </c>
      <c r="B786" s="274" t="s">
        <v>35</v>
      </c>
      <c r="C786" s="274" t="s">
        <v>23</v>
      </c>
      <c r="D786" s="11">
        <v>1000</v>
      </c>
      <c r="E786" s="11">
        <v>152.38</v>
      </c>
      <c r="F786" s="16">
        <v>151.99</v>
      </c>
      <c r="G786" s="16">
        <v>0</v>
      </c>
      <c r="H786" s="13">
        <v>-390</v>
      </c>
      <c r="I786" s="13">
        <v>0</v>
      </c>
      <c r="J786" s="13">
        <v>-390</v>
      </c>
    </row>
    <row r="787" spans="1:10" ht="14.25" customHeight="1">
      <c r="A787" s="10">
        <v>45698</v>
      </c>
      <c r="B787" s="274" t="s">
        <v>22</v>
      </c>
      <c r="C787" s="274" t="s">
        <v>23</v>
      </c>
      <c r="D787" s="11">
        <v>1000</v>
      </c>
      <c r="E787" s="11">
        <v>167.37</v>
      </c>
      <c r="F787" s="16">
        <v>167.57</v>
      </c>
      <c r="G787" s="16">
        <v>0</v>
      </c>
      <c r="H787" s="14">
        <v>200</v>
      </c>
      <c r="I787" s="14">
        <v>0</v>
      </c>
      <c r="J787" s="14">
        <v>200</v>
      </c>
    </row>
    <row r="788" spans="1:10" ht="14.25" customHeight="1">
      <c r="A788" s="10">
        <v>45698</v>
      </c>
      <c r="B788" s="274" t="s">
        <v>18</v>
      </c>
      <c r="C788" s="274" t="s">
        <v>23</v>
      </c>
      <c r="D788" s="11">
        <v>1000</v>
      </c>
      <c r="E788" s="11">
        <v>188.58</v>
      </c>
      <c r="F788" s="16">
        <v>188.78</v>
      </c>
      <c r="G788" s="16">
        <v>0</v>
      </c>
      <c r="H788" s="14">
        <v>200</v>
      </c>
      <c r="I788" s="14">
        <v>0</v>
      </c>
      <c r="J788" s="14">
        <v>200</v>
      </c>
    </row>
    <row r="789" spans="1:10" ht="14.25" customHeight="1">
      <c r="A789" s="10">
        <v>45698</v>
      </c>
      <c r="B789" s="274" t="s">
        <v>17</v>
      </c>
      <c r="C789" s="274" t="s">
        <v>23</v>
      </c>
      <c r="D789" s="11">
        <v>1000</v>
      </c>
      <c r="E789" s="11">
        <v>156.78</v>
      </c>
      <c r="F789" s="16">
        <v>156.97999999999999</v>
      </c>
      <c r="G789" s="16">
        <v>0</v>
      </c>
      <c r="H789" s="14">
        <v>200</v>
      </c>
      <c r="I789" s="14">
        <v>0</v>
      </c>
      <c r="J789" s="14">
        <v>200</v>
      </c>
    </row>
    <row r="790" spans="1:10" ht="14.25" customHeight="1">
      <c r="A790" s="10">
        <v>45695</v>
      </c>
      <c r="B790" s="274" t="s">
        <v>20</v>
      </c>
      <c r="C790" s="269" t="s">
        <v>23</v>
      </c>
      <c r="D790" s="11">
        <v>100000</v>
      </c>
      <c r="E790" s="11">
        <v>1.2470000000000001</v>
      </c>
      <c r="F790" s="16">
        <v>1.2490000000000001</v>
      </c>
      <c r="G790" s="16">
        <v>0</v>
      </c>
      <c r="H790" s="14">
        <v>200</v>
      </c>
      <c r="I790" s="14">
        <v>0</v>
      </c>
      <c r="J790" s="14">
        <v>200</v>
      </c>
    </row>
    <row r="791" spans="1:10" ht="14.25" customHeight="1">
      <c r="A791" s="10">
        <v>45695</v>
      </c>
      <c r="B791" s="274" t="s">
        <v>35</v>
      </c>
      <c r="C791" s="269" t="s">
        <v>23</v>
      </c>
      <c r="D791" s="11">
        <v>1000</v>
      </c>
      <c r="E791" s="11">
        <v>152.05000000000001</v>
      </c>
      <c r="F791" s="16">
        <v>152.25</v>
      </c>
      <c r="G791" s="16">
        <v>0</v>
      </c>
      <c r="H791" s="14">
        <v>200</v>
      </c>
      <c r="I791" s="14">
        <v>0</v>
      </c>
      <c r="J791" s="14">
        <v>200</v>
      </c>
    </row>
    <row r="792" spans="1:10" ht="14.25" customHeight="1">
      <c r="A792" s="10">
        <v>45695</v>
      </c>
      <c r="B792" s="274" t="s">
        <v>17</v>
      </c>
      <c r="C792" s="269" t="s">
        <v>23</v>
      </c>
      <c r="D792" s="11">
        <v>1000</v>
      </c>
      <c r="E792" s="11">
        <v>157.85</v>
      </c>
      <c r="F792" s="16">
        <v>158.05000000000001</v>
      </c>
      <c r="G792" s="16">
        <v>0</v>
      </c>
      <c r="H792" s="14">
        <v>200</v>
      </c>
      <c r="I792" s="14">
        <v>0</v>
      </c>
      <c r="J792" s="14">
        <v>200</v>
      </c>
    </row>
    <row r="793" spans="1:10" ht="14.25" customHeight="1">
      <c r="A793" s="10">
        <v>45695</v>
      </c>
      <c r="B793" s="274" t="s">
        <v>29</v>
      </c>
      <c r="C793" s="269" t="s">
        <v>23</v>
      </c>
      <c r="D793" s="11">
        <v>1000</v>
      </c>
      <c r="E793" s="11">
        <v>95.55</v>
      </c>
      <c r="F793" s="16">
        <v>95.75</v>
      </c>
      <c r="G793" s="16">
        <v>0</v>
      </c>
      <c r="H793" s="14">
        <v>200</v>
      </c>
      <c r="I793" s="14">
        <v>0</v>
      </c>
      <c r="J793" s="14">
        <v>200</v>
      </c>
    </row>
    <row r="794" spans="1:10" ht="14.25" customHeight="1">
      <c r="A794" s="10">
        <v>45695</v>
      </c>
      <c r="B794" s="274" t="s">
        <v>18</v>
      </c>
      <c r="C794" s="269" t="s">
        <v>23</v>
      </c>
      <c r="D794" s="11">
        <v>100000</v>
      </c>
      <c r="E794" s="11">
        <v>189.1</v>
      </c>
      <c r="F794" s="16">
        <v>189.3</v>
      </c>
      <c r="G794" s="16">
        <v>0</v>
      </c>
      <c r="H794" s="14">
        <v>200</v>
      </c>
      <c r="I794" s="14">
        <v>0</v>
      </c>
      <c r="J794" s="14">
        <v>200</v>
      </c>
    </row>
    <row r="795" spans="1:10" ht="14.25" customHeight="1">
      <c r="A795" s="10">
        <v>45695</v>
      </c>
      <c r="B795" s="274" t="s">
        <v>27</v>
      </c>
      <c r="C795" s="269" t="s">
        <v>23</v>
      </c>
      <c r="D795" s="11">
        <v>100000</v>
      </c>
      <c r="E795" s="11">
        <v>1.1910000000000001</v>
      </c>
      <c r="F795" s="16">
        <v>1.1930000000000001</v>
      </c>
      <c r="G795" s="16">
        <v>0</v>
      </c>
      <c r="H795" s="14">
        <v>200</v>
      </c>
      <c r="I795" s="14">
        <v>0</v>
      </c>
      <c r="J795" s="14">
        <v>200</v>
      </c>
    </row>
    <row r="796" spans="1:10" ht="14.25" customHeight="1">
      <c r="A796" s="10">
        <v>45695</v>
      </c>
      <c r="B796" s="274" t="s">
        <v>13</v>
      </c>
      <c r="C796" s="269" t="s">
        <v>23</v>
      </c>
      <c r="D796" s="11">
        <v>100000</v>
      </c>
      <c r="E796" s="11">
        <v>1.9777</v>
      </c>
      <c r="F796" s="16">
        <v>1.9797</v>
      </c>
      <c r="G796" s="16">
        <v>0</v>
      </c>
      <c r="H796" s="14">
        <v>200</v>
      </c>
      <c r="I796" s="14">
        <v>0</v>
      </c>
      <c r="J796" s="14">
        <v>200</v>
      </c>
    </row>
    <row r="797" spans="1:10" ht="14.25" customHeight="1">
      <c r="A797" s="10">
        <v>45695</v>
      </c>
      <c r="B797" s="274" t="s">
        <v>32</v>
      </c>
      <c r="C797" s="269" t="s">
        <v>23</v>
      </c>
      <c r="D797" s="11">
        <v>100000</v>
      </c>
      <c r="E797" s="11">
        <v>1.6517999999999999</v>
      </c>
      <c r="F797" s="16">
        <v>1.6483000000000001</v>
      </c>
      <c r="G797" s="16">
        <v>0</v>
      </c>
      <c r="H797" s="13">
        <v>-350</v>
      </c>
      <c r="I797" s="13">
        <v>0</v>
      </c>
      <c r="J797" s="13">
        <v>-350</v>
      </c>
    </row>
    <row r="798" spans="1:10" ht="14.25" customHeight="1">
      <c r="A798" s="10">
        <v>45694</v>
      </c>
      <c r="B798" s="273" t="s">
        <v>25</v>
      </c>
      <c r="C798" s="269" t="s">
        <v>23</v>
      </c>
      <c r="D798" s="11">
        <v>100000</v>
      </c>
      <c r="E798" s="11">
        <v>0.90480000000000005</v>
      </c>
      <c r="F798" s="16">
        <v>0.90680000000000005</v>
      </c>
      <c r="G798" s="16">
        <v>0</v>
      </c>
      <c r="H798" s="14">
        <v>200</v>
      </c>
      <c r="I798" s="14">
        <v>0</v>
      </c>
      <c r="J798" s="14">
        <v>200</v>
      </c>
    </row>
    <row r="799" spans="1:10" ht="14.25" customHeight="1">
      <c r="A799" s="10">
        <v>45694</v>
      </c>
      <c r="B799" s="273" t="s">
        <v>33</v>
      </c>
      <c r="C799" s="269" t="s">
        <v>23</v>
      </c>
      <c r="D799" s="11">
        <v>100000</v>
      </c>
      <c r="E799" s="11">
        <v>0.56599999999999995</v>
      </c>
      <c r="F799" s="16">
        <v>0.56799999999999995</v>
      </c>
      <c r="G799" s="16">
        <v>0</v>
      </c>
      <c r="H799" s="14">
        <v>200</v>
      </c>
      <c r="I799" s="14">
        <v>0</v>
      </c>
      <c r="J799" s="14">
        <v>200</v>
      </c>
    </row>
    <row r="800" spans="1:10" ht="14.25" customHeight="1">
      <c r="A800" s="10">
        <v>45694</v>
      </c>
      <c r="B800" s="273" t="s">
        <v>20</v>
      </c>
      <c r="C800" s="273" t="s">
        <v>14</v>
      </c>
      <c r="D800" s="11">
        <v>100000</v>
      </c>
      <c r="E800" s="11">
        <v>1.2482</v>
      </c>
      <c r="F800" s="16">
        <v>1.2462</v>
      </c>
      <c r="G800" s="16">
        <v>1.2422</v>
      </c>
      <c r="H800" s="14">
        <v>200</v>
      </c>
      <c r="I800" s="14">
        <v>400</v>
      </c>
      <c r="J800" s="14">
        <v>600</v>
      </c>
    </row>
    <row r="801" spans="1:10" ht="14.25" customHeight="1">
      <c r="A801" s="10">
        <v>45694</v>
      </c>
      <c r="B801" s="273" t="s">
        <v>28</v>
      </c>
      <c r="C801" s="269" t="s">
        <v>23</v>
      </c>
      <c r="D801" s="11">
        <v>100000</v>
      </c>
      <c r="E801" s="11">
        <v>1.8340000000000001</v>
      </c>
      <c r="F801" s="16">
        <v>1.83</v>
      </c>
      <c r="G801" s="16">
        <v>0</v>
      </c>
      <c r="H801" s="13">
        <v>-400</v>
      </c>
      <c r="I801" s="13">
        <v>0</v>
      </c>
      <c r="J801" s="13">
        <v>-400</v>
      </c>
    </row>
    <row r="802" spans="1:10" ht="14.25" customHeight="1">
      <c r="A802" s="10">
        <v>45694</v>
      </c>
      <c r="B802" s="273" t="s">
        <v>29</v>
      </c>
      <c r="C802" s="269" t="s">
        <v>23</v>
      </c>
      <c r="D802" s="11">
        <v>1000</v>
      </c>
      <c r="E802" s="11">
        <v>95.58</v>
      </c>
      <c r="F802" s="16">
        <v>94.18</v>
      </c>
      <c r="G802" s="16">
        <v>0</v>
      </c>
      <c r="H802" s="13">
        <v>-400</v>
      </c>
      <c r="I802" s="13">
        <v>0</v>
      </c>
      <c r="J802" s="13">
        <v>-400</v>
      </c>
    </row>
    <row r="803" spans="1:10" ht="14.25" customHeight="1">
      <c r="A803" s="10">
        <v>45694</v>
      </c>
      <c r="B803" s="273" t="s">
        <v>17</v>
      </c>
      <c r="C803" s="269" t="s">
        <v>23</v>
      </c>
      <c r="D803" s="11">
        <v>1000</v>
      </c>
      <c r="E803" s="11">
        <v>158.35</v>
      </c>
      <c r="F803" s="16">
        <v>158.55000000000001</v>
      </c>
      <c r="G803" s="16">
        <v>0</v>
      </c>
      <c r="H803" s="14">
        <v>200</v>
      </c>
      <c r="I803" s="14">
        <v>0</v>
      </c>
      <c r="J803" s="14">
        <v>200</v>
      </c>
    </row>
    <row r="804" spans="1:10" ht="14.25" customHeight="1">
      <c r="A804" s="10">
        <v>45694</v>
      </c>
      <c r="B804" s="273" t="s">
        <v>35</v>
      </c>
      <c r="C804" s="269" t="s">
        <v>23</v>
      </c>
      <c r="D804" s="11">
        <v>1000</v>
      </c>
      <c r="E804" s="11">
        <v>152.4</v>
      </c>
      <c r="F804" s="16">
        <v>152.6</v>
      </c>
      <c r="G804" s="16">
        <v>0</v>
      </c>
      <c r="H804" s="14">
        <v>200</v>
      </c>
      <c r="I804" s="14">
        <v>0</v>
      </c>
      <c r="J804" s="14">
        <v>200</v>
      </c>
    </row>
    <row r="805" spans="1:10" ht="14.25" customHeight="1">
      <c r="A805" s="10">
        <v>45694</v>
      </c>
      <c r="B805" s="273" t="s">
        <v>30</v>
      </c>
      <c r="C805" s="269" t="s">
        <v>23</v>
      </c>
      <c r="D805" s="11">
        <v>100000</v>
      </c>
      <c r="E805" s="11">
        <v>1.4345000000000001</v>
      </c>
      <c r="F805" s="16">
        <v>1.4365000000000001</v>
      </c>
      <c r="G805" s="16">
        <v>0</v>
      </c>
      <c r="H805" s="14">
        <v>200</v>
      </c>
      <c r="I805" s="14">
        <v>0</v>
      </c>
      <c r="J805" s="14">
        <v>200</v>
      </c>
    </row>
    <row r="806" spans="1:10" ht="14.25" customHeight="1">
      <c r="A806" s="10">
        <v>45693</v>
      </c>
      <c r="B806" s="272" t="s">
        <v>22</v>
      </c>
      <c r="C806" s="272" t="s">
        <v>23</v>
      </c>
      <c r="D806" s="11">
        <v>1000</v>
      </c>
      <c r="E806" s="11">
        <v>169.55</v>
      </c>
      <c r="F806" s="16">
        <v>169.15</v>
      </c>
      <c r="G806" s="16">
        <v>0</v>
      </c>
      <c r="H806" s="13">
        <v>-400</v>
      </c>
      <c r="I806" s="13">
        <v>0</v>
      </c>
      <c r="J806" s="13">
        <v>-400</v>
      </c>
    </row>
    <row r="807" spans="1:10" ht="14.25" customHeight="1">
      <c r="A807" s="10">
        <v>45693</v>
      </c>
      <c r="B807" s="272" t="s">
        <v>17</v>
      </c>
      <c r="C807" s="269" t="s">
        <v>23</v>
      </c>
      <c r="D807" s="11">
        <v>1000</v>
      </c>
      <c r="E807" s="11">
        <v>159.4</v>
      </c>
      <c r="F807" s="16">
        <v>159</v>
      </c>
      <c r="G807" s="16">
        <v>0</v>
      </c>
      <c r="H807" s="13">
        <v>-400</v>
      </c>
      <c r="I807" s="13">
        <v>0</v>
      </c>
      <c r="J807" s="13">
        <v>-400</v>
      </c>
    </row>
    <row r="808" spans="1:10" ht="14.25" customHeight="1">
      <c r="A808" s="10">
        <v>45693</v>
      </c>
      <c r="B808" s="272" t="s">
        <v>27</v>
      </c>
      <c r="C808" s="269" t="s">
        <v>23</v>
      </c>
      <c r="D808" s="11">
        <v>100000</v>
      </c>
      <c r="E808" s="11">
        <v>2.2048000000000001</v>
      </c>
      <c r="F808" s="16">
        <v>2.2008000000000001</v>
      </c>
      <c r="G808" s="16">
        <v>0</v>
      </c>
      <c r="H808" s="13">
        <v>-400</v>
      </c>
      <c r="I808" s="13">
        <v>0</v>
      </c>
      <c r="J808" s="13">
        <v>-400</v>
      </c>
    </row>
    <row r="809" spans="1:10" ht="14.25" customHeight="1">
      <c r="A809" s="10">
        <v>45693</v>
      </c>
      <c r="B809" s="272" t="s">
        <v>28</v>
      </c>
      <c r="C809" s="269" t="s">
        <v>23</v>
      </c>
      <c r="D809" s="11">
        <v>100000</v>
      </c>
      <c r="E809" s="11">
        <v>1.8347</v>
      </c>
      <c r="F809" s="16">
        <v>1.831</v>
      </c>
      <c r="G809" s="16">
        <v>0</v>
      </c>
      <c r="H809" s="13">
        <v>-370</v>
      </c>
      <c r="I809" s="13">
        <v>0</v>
      </c>
      <c r="J809" s="13">
        <v>-370</v>
      </c>
    </row>
    <row r="810" spans="1:10" ht="14.25" customHeight="1">
      <c r="A810" s="10">
        <v>45692</v>
      </c>
      <c r="B810" s="270" t="s">
        <v>15</v>
      </c>
      <c r="C810" s="269" t="s">
        <v>23</v>
      </c>
      <c r="D810" s="11">
        <v>100000</v>
      </c>
      <c r="E810" s="11">
        <v>1.4932000000000001</v>
      </c>
      <c r="F810" s="16">
        <v>1.4896</v>
      </c>
      <c r="G810" s="16">
        <v>0</v>
      </c>
      <c r="H810" s="13">
        <v>-360</v>
      </c>
      <c r="I810" s="13">
        <v>0</v>
      </c>
      <c r="J810" s="13">
        <v>-360</v>
      </c>
    </row>
    <row r="811" spans="1:10" ht="14.25" customHeight="1">
      <c r="A811" s="10">
        <v>45692</v>
      </c>
      <c r="B811" s="270" t="s">
        <v>32</v>
      </c>
      <c r="C811" s="269" t="s">
        <v>23</v>
      </c>
      <c r="D811" s="11">
        <v>100000</v>
      </c>
      <c r="E811" s="11">
        <v>1.6641999999999999</v>
      </c>
      <c r="F811" s="16">
        <v>1.6661999999999999</v>
      </c>
      <c r="G811" s="16">
        <v>0</v>
      </c>
      <c r="H811" s="14">
        <v>200</v>
      </c>
      <c r="I811" s="14">
        <v>0</v>
      </c>
      <c r="J811" s="14">
        <v>200</v>
      </c>
    </row>
    <row r="812" spans="1:10" ht="14.25" customHeight="1">
      <c r="A812" s="10">
        <v>45692</v>
      </c>
      <c r="B812" s="270" t="s">
        <v>22</v>
      </c>
      <c r="C812" s="269" t="s">
        <v>23</v>
      </c>
      <c r="D812" s="11">
        <v>1000</v>
      </c>
      <c r="E812" s="11">
        <v>170.7</v>
      </c>
      <c r="F812" s="16">
        <v>170.9</v>
      </c>
      <c r="G812" s="16">
        <v>0</v>
      </c>
      <c r="H812" s="14">
        <v>200</v>
      </c>
      <c r="I812" s="14">
        <v>0</v>
      </c>
      <c r="J812" s="14">
        <v>200</v>
      </c>
    </row>
    <row r="813" spans="1:10" ht="14.25" customHeight="1">
      <c r="A813" s="10">
        <v>45692</v>
      </c>
      <c r="B813" s="270" t="s">
        <v>34</v>
      </c>
      <c r="C813" s="269" t="s">
        <v>23</v>
      </c>
      <c r="D813" s="11">
        <v>100000</v>
      </c>
      <c r="E813" s="11">
        <v>1.794</v>
      </c>
      <c r="F813" s="16">
        <v>1.796</v>
      </c>
      <c r="G813" s="16">
        <v>0</v>
      </c>
      <c r="H813" s="14">
        <v>200</v>
      </c>
      <c r="I813" s="14">
        <v>0</v>
      </c>
      <c r="J813" s="14">
        <v>200</v>
      </c>
    </row>
    <row r="814" spans="1:10" ht="14.25" customHeight="1">
      <c r="A814" s="10">
        <v>45692</v>
      </c>
      <c r="B814" s="271" t="s">
        <v>16</v>
      </c>
      <c r="C814" s="269" t="s">
        <v>23</v>
      </c>
      <c r="D814" s="11">
        <v>1000</v>
      </c>
      <c r="E814" s="11">
        <v>87</v>
      </c>
      <c r="F814" s="16">
        <v>87.2</v>
      </c>
      <c r="G814" s="16">
        <v>0</v>
      </c>
      <c r="H814" s="14">
        <v>200</v>
      </c>
      <c r="I814" s="14">
        <v>0</v>
      </c>
      <c r="J814" s="14">
        <v>200</v>
      </c>
    </row>
    <row r="815" spans="1:10" ht="14.25" customHeight="1">
      <c r="A815" s="10">
        <v>45692</v>
      </c>
      <c r="B815" s="270" t="s">
        <v>33</v>
      </c>
      <c r="C815" s="269" t="s">
        <v>23</v>
      </c>
      <c r="D815" s="11">
        <v>100000</v>
      </c>
      <c r="E815" s="11">
        <v>0.56000000000000005</v>
      </c>
      <c r="F815" s="16">
        <v>0.56200000000000006</v>
      </c>
      <c r="G815" s="16">
        <v>0.56559999999999999</v>
      </c>
      <c r="H815" s="14">
        <v>200</v>
      </c>
      <c r="I815" s="14">
        <v>360</v>
      </c>
      <c r="J815" s="14">
        <v>560</v>
      </c>
    </row>
    <row r="816" spans="1:10" ht="14.25" customHeight="1">
      <c r="A816" s="10">
        <v>45692</v>
      </c>
      <c r="B816" s="270" t="s">
        <v>27</v>
      </c>
      <c r="C816" s="270" t="s">
        <v>14</v>
      </c>
      <c r="D816" s="11">
        <v>100000</v>
      </c>
      <c r="E816" s="11">
        <v>2.2157</v>
      </c>
      <c r="F816" s="16">
        <v>2.2136999999999998</v>
      </c>
      <c r="G816" s="16">
        <v>0</v>
      </c>
      <c r="H816" s="14">
        <v>200</v>
      </c>
      <c r="I816" s="14">
        <v>0</v>
      </c>
      <c r="J816" s="14">
        <v>200</v>
      </c>
    </row>
    <row r="817" spans="1:10" ht="14.25" customHeight="1">
      <c r="A817" s="10">
        <v>45692</v>
      </c>
      <c r="B817" s="270" t="s">
        <v>22</v>
      </c>
      <c r="C817" s="269" t="s">
        <v>23</v>
      </c>
      <c r="D817" s="11">
        <v>1000</v>
      </c>
      <c r="E817" s="11">
        <v>170.19</v>
      </c>
      <c r="F817" s="16">
        <v>170.39</v>
      </c>
      <c r="G817" s="16">
        <v>170.79</v>
      </c>
      <c r="H817" s="14">
        <v>200</v>
      </c>
      <c r="I817" s="14">
        <v>400</v>
      </c>
      <c r="J817" s="14">
        <v>600</v>
      </c>
    </row>
    <row r="818" spans="1:10" ht="14.25" customHeight="1">
      <c r="A818" s="10">
        <v>45691</v>
      </c>
      <c r="B818" s="269" t="s">
        <v>20</v>
      </c>
      <c r="C818" s="269" t="s">
        <v>23</v>
      </c>
      <c r="D818" s="11">
        <v>100000</v>
      </c>
      <c r="E818" s="11">
        <v>1.2327999999999999</v>
      </c>
      <c r="F818" s="16">
        <v>1.2347999999999999</v>
      </c>
      <c r="G818" s="16">
        <v>0</v>
      </c>
      <c r="H818" s="14">
        <v>200</v>
      </c>
      <c r="I818" s="14">
        <v>0</v>
      </c>
      <c r="J818" s="14">
        <v>200</v>
      </c>
    </row>
    <row r="819" spans="1:10" ht="14.25" customHeight="1">
      <c r="A819" s="10">
        <v>45691</v>
      </c>
      <c r="B819" s="267" t="s">
        <v>18</v>
      </c>
      <c r="C819" s="267" t="s">
        <v>23</v>
      </c>
      <c r="D819" s="11">
        <v>1000</v>
      </c>
      <c r="E819" s="11">
        <v>191.5</v>
      </c>
      <c r="F819" s="16">
        <v>191.1</v>
      </c>
      <c r="G819" s="16">
        <v>0</v>
      </c>
      <c r="H819" s="13">
        <v>-400</v>
      </c>
      <c r="I819" s="13">
        <v>0</v>
      </c>
      <c r="J819" s="13">
        <v>-400</v>
      </c>
    </row>
    <row r="820" spans="1:10" ht="14.25" customHeight="1">
      <c r="A820" s="10">
        <v>45691</v>
      </c>
      <c r="B820" s="267" t="s">
        <v>27</v>
      </c>
      <c r="C820" s="267" t="s">
        <v>14</v>
      </c>
      <c r="D820" s="11">
        <v>100000</v>
      </c>
      <c r="E820" s="11">
        <v>2.2111999999999998</v>
      </c>
      <c r="F820" s="16">
        <v>2.2149999999999999</v>
      </c>
      <c r="G820" s="16">
        <v>0</v>
      </c>
      <c r="H820" s="13">
        <v>-380</v>
      </c>
      <c r="I820" s="13">
        <v>0</v>
      </c>
      <c r="J820" s="13">
        <v>-380</v>
      </c>
    </row>
    <row r="821" spans="1:10" ht="14.25" customHeight="1">
      <c r="A821" s="10">
        <v>45691</v>
      </c>
      <c r="B821" s="267" t="s">
        <v>19</v>
      </c>
      <c r="C821" s="267" t="s">
        <v>14</v>
      </c>
      <c r="D821" s="11">
        <v>1000</v>
      </c>
      <c r="E821" s="11">
        <v>105.78</v>
      </c>
      <c r="F821" s="16">
        <v>105.38</v>
      </c>
      <c r="G821" s="16">
        <v>0</v>
      </c>
      <c r="H821" s="13">
        <v>-400</v>
      </c>
      <c r="I821" s="13">
        <v>0</v>
      </c>
      <c r="J821" s="13">
        <v>-400</v>
      </c>
    </row>
    <row r="822" spans="1:10" ht="14.25" customHeight="1">
      <c r="A822" s="10">
        <v>45691</v>
      </c>
      <c r="B822" s="267" t="s">
        <v>15</v>
      </c>
      <c r="C822" s="267" t="s">
        <v>14</v>
      </c>
      <c r="D822" s="11">
        <v>100000</v>
      </c>
      <c r="E822" s="11">
        <v>1.5044999999999999</v>
      </c>
      <c r="F822" s="16">
        <v>1.5024999999999999</v>
      </c>
      <c r="G822" s="16">
        <v>0</v>
      </c>
      <c r="H822" s="14">
        <v>200</v>
      </c>
      <c r="I822" s="14">
        <v>0</v>
      </c>
      <c r="J822" s="14">
        <v>200</v>
      </c>
    </row>
    <row r="823" spans="1:10" ht="14.25" customHeight="1">
      <c r="A823" s="10">
        <v>45691</v>
      </c>
      <c r="B823" s="266" t="s">
        <v>29</v>
      </c>
      <c r="C823" s="265" t="s">
        <v>23</v>
      </c>
      <c r="D823" s="11">
        <v>1000</v>
      </c>
      <c r="E823" s="11">
        <v>95.4</v>
      </c>
      <c r="F823" s="16">
        <v>95.6</v>
      </c>
      <c r="G823" s="16">
        <v>0</v>
      </c>
      <c r="H823" s="14">
        <v>200</v>
      </c>
      <c r="I823" s="14">
        <v>0</v>
      </c>
      <c r="J823" s="14">
        <v>200</v>
      </c>
    </row>
    <row r="824" spans="1:10" ht="14.25" customHeight="1">
      <c r="A824" s="10">
        <v>45691</v>
      </c>
      <c r="B824" s="267" t="s">
        <v>31</v>
      </c>
      <c r="C824" s="265" t="s">
        <v>23</v>
      </c>
      <c r="D824" s="11">
        <v>100000</v>
      </c>
      <c r="E824" s="11">
        <v>0.61329999999999996</v>
      </c>
      <c r="F824" s="16">
        <v>0.61529999999999996</v>
      </c>
      <c r="G824" s="16">
        <v>0</v>
      </c>
      <c r="H824" s="14">
        <v>200</v>
      </c>
      <c r="I824" s="14">
        <v>0</v>
      </c>
      <c r="J824" s="14">
        <v>200</v>
      </c>
    </row>
    <row r="825" spans="1:10" ht="14.25" customHeight="1">
      <c r="A825" s="10">
        <v>45691</v>
      </c>
      <c r="B825" s="267" t="s">
        <v>13</v>
      </c>
      <c r="C825" s="267" t="s">
        <v>14</v>
      </c>
      <c r="D825" s="11">
        <v>100000</v>
      </c>
      <c r="E825" s="11">
        <v>2.004</v>
      </c>
      <c r="F825" s="16">
        <v>2.0019999999999998</v>
      </c>
      <c r="G825" s="16">
        <v>0</v>
      </c>
      <c r="H825" s="14">
        <v>200</v>
      </c>
      <c r="I825" s="14">
        <v>0</v>
      </c>
      <c r="J825" s="14">
        <v>200</v>
      </c>
    </row>
    <row r="826" spans="1:10" ht="14.25" customHeight="1">
      <c r="A826" s="10">
        <v>45691</v>
      </c>
      <c r="B826" s="267" t="s">
        <v>32</v>
      </c>
      <c r="C826" s="267" t="s">
        <v>14</v>
      </c>
      <c r="D826" s="11">
        <v>100000</v>
      </c>
      <c r="E826" s="11">
        <v>1.671</v>
      </c>
      <c r="F826" s="16">
        <v>1.669</v>
      </c>
      <c r="G826" s="16">
        <v>0</v>
      </c>
      <c r="H826" s="14">
        <v>200</v>
      </c>
      <c r="I826" s="14">
        <v>0</v>
      </c>
      <c r="J826" s="14">
        <v>200</v>
      </c>
    </row>
    <row r="827" spans="1:10" ht="14.25" customHeight="1">
      <c r="A827" s="10"/>
      <c r="B827" s="263"/>
      <c r="C827" s="259"/>
      <c r="D827" s="11"/>
      <c r="E827" s="11"/>
      <c r="F827" s="16"/>
      <c r="G827" s="16"/>
      <c r="H827" s="14"/>
      <c r="I827" s="14"/>
      <c r="J827" s="14"/>
    </row>
    <row r="828" spans="1:10" ht="14.25" customHeight="1">
      <c r="A828" s="10">
        <v>45688</v>
      </c>
      <c r="B828" s="266" t="s">
        <v>29</v>
      </c>
      <c r="C828" s="265" t="s">
        <v>23</v>
      </c>
      <c r="D828" s="11">
        <v>1000</v>
      </c>
      <c r="E828" s="11">
        <v>96.34</v>
      </c>
      <c r="F828" s="16">
        <v>96.54</v>
      </c>
      <c r="G828" s="16">
        <v>96.9</v>
      </c>
      <c r="H828" s="14">
        <v>200</v>
      </c>
      <c r="I828" s="14">
        <v>360</v>
      </c>
      <c r="J828" s="14">
        <v>560</v>
      </c>
    </row>
    <row r="829" spans="1:10" ht="14.25" customHeight="1">
      <c r="A829" s="10">
        <v>45688</v>
      </c>
      <c r="B829" s="266" t="s">
        <v>19</v>
      </c>
      <c r="C829" s="265" t="s">
        <v>23</v>
      </c>
      <c r="D829" s="11">
        <v>1000</v>
      </c>
      <c r="E829" s="11">
        <v>107.11</v>
      </c>
      <c r="F829" s="16">
        <v>107.31</v>
      </c>
      <c r="G829" s="16">
        <v>107.71</v>
      </c>
      <c r="H829" s="14">
        <v>200</v>
      </c>
      <c r="I829" s="14">
        <v>400</v>
      </c>
      <c r="J829" s="14">
        <v>600</v>
      </c>
    </row>
    <row r="830" spans="1:10" ht="14.25" customHeight="1">
      <c r="A830" s="10">
        <v>45688</v>
      </c>
      <c r="B830" s="265" t="s">
        <v>22</v>
      </c>
      <c r="C830" s="265" t="s">
        <v>23</v>
      </c>
      <c r="D830" s="11">
        <v>1000</v>
      </c>
      <c r="E830" s="11">
        <v>169.78</v>
      </c>
      <c r="F830" s="16">
        <v>169.98</v>
      </c>
      <c r="G830" s="16">
        <v>170.37</v>
      </c>
      <c r="H830" s="14">
        <v>200</v>
      </c>
      <c r="I830" s="14">
        <v>400</v>
      </c>
      <c r="J830" s="14">
        <v>600</v>
      </c>
    </row>
    <row r="831" spans="1:10" ht="14.25" customHeight="1">
      <c r="A831" s="10">
        <v>45688</v>
      </c>
      <c r="B831" s="265" t="s">
        <v>27</v>
      </c>
      <c r="C831" s="265" t="s">
        <v>14</v>
      </c>
      <c r="D831" s="11">
        <v>100000</v>
      </c>
      <c r="E831" s="11">
        <v>2.1955</v>
      </c>
      <c r="F831" s="16">
        <v>2.1991000000000001</v>
      </c>
      <c r="G831" s="16">
        <v>0</v>
      </c>
      <c r="H831" s="13">
        <v>-360</v>
      </c>
      <c r="I831" s="13">
        <v>0</v>
      </c>
      <c r="J831" s="13">
        <v>-360</v>
      </c>
    </row>
    <row r="832" spans="1:10" ht="14.25" customHeight="1">
      <c r="A832" s="10">
        <v>45688</v>
      </c>
      <c r="B832" s="265" t="s">
        <v>32</v>
      </c>
      <c r="C832" s="265" t="s">
        <v>23</v>
      </c>
      <c r="D832" s="11">
        <v>100000</v>
      </c>
      <c r="E832" s="11">
        <v>1.667</v>
      </c>
      <c r="F832" s="16">
        <v>1.6706000000000001</v>
      </c>
      <c r="G832" s="16">
        <v>0</v>
      </c>
      <c r="H832" s="13">
        <v>-360</v>
      </c>
      <c r="I832" s="13">
        <v>0</v>
      </c>
      <c r="J832" s="13">
        <v>-360</v>
      </c>
    </row>
    <row r="833" spans="1:10" ht="14.25" customHeight="1">
      <c r="A833" s="10">
        <v>45688</v>
      </c>
      <c r="B833" s="265" t="s">
        <v>18</v>
      </c>
      <c r="C833" s="265" t="s">
        <v>23</v>
      </c>
      <c r="D833" s="11">
        <v>1000</v>
      </c>
      <c r="E833" s="11">
        <v>192.4</v>
      </c>
      <c r="F833" s="16">
        <v>192</v>
      </c>
      <c r="G833" s="16">
        <v>0</v>
      </c>
      <c r="H833" s="13">
        <v>-400</v>
      </c>
      <c r="I833" s="13">
        <v>0</v>
      </c>
      <c r="J833" s="13">
        <v>-400</v>
      </c>
    </row>
    <row r="834" spans="1:10" ht="14.25" customHeight="1">
      <c r="A834" s="10">
        <v>45688</v>
      </c>
      <c r="B834" s="265" t="s">
        <v>17</v>
      </c>
      <c r="C834" s="265" t="s">
        <v>23</v>
      </c>
      <c r="D834" s="11">
        <v>1000</v>
      </c>
      <c r="E834" s="11">
        <v>160.80000000000001</v>
      </c>
      <c r="F834" s="16">
        <v>161</v>
      </c>
      <c r="G834" s="16">
        <v>0</v>
      </c>
      <c r="H834" s="14">
        <v>200</v>
      </c>
      <c r="I834" s="14">
        <v>0</v>
      </c>
      <c r="J834" s="14">
        <v>200</v>
      </c>
    </row>
    <row r="835" spans="1:10" ht="14.25" customHeight="1">
      <c r="A835" s="10">
        <v>45687</v>
      </c>
      <c r="B835" s="264" t="s">
        <v>15</v>
      </c>
      <c r="C835" s="264" t="s">
        <v>14</v>
      </c>
      <c r="D835" s="11">
        <v>100000</v>
      </c>
      <c r="E835" s="11">
        <v>1.4984999999999999</v>
      </c>
      <c r="F835" s="16">
        <v>1.5024</v>
      </c>
      <c r="G835" s="16">
        <v>0</v>
      </c>
      <c r="H835" s="13">
        <v>-390</v>
      </c>
      <c r="I835" s="13">
        <v>0</v>
      </c>
      <c r="J835" s="13">
        <v>-390</v>
      </c>
    </row>
    <row r="836" spans="1:10" ht="14.25" customHeight="1">
      <c r="A836" s="10">
        <v>45687</v>
      </c>
      <c r="B836" s="261" t="s">
        <v>34</v>
      </c>
      <c r="C836" s="259" t="s">
        <v>14</v>
      </c>
      <c r="D836" s="11">
        <v>100000</v>
      </c>
      <c r="E836" s="11">
        <v>1.7930999999999999</v>
      </c>
      <c r="F836" s="16">
        <v>1.7910999999999999</v>
      </c>
      <c r="G836" s="16">
        <v>0</v>
      </c>
      <c r="H836" s="14">
        <v>200</v>
      </c>
      <c r="I836" s="14">
        <v>0</v>
      </c>
      <c r="J836" s="14">
        <v>200</v>
      </c>
    </row>
    <row r="837" spans="1:10" ht="14.25" customHeight="1">
      <c r="A837" s="10">
        <v>45687</v>
      </c>
      <c r="B837" s="264" t="s">
        <v>29</v>
      </c>
      <c r="C837" s="264" t="s">
        <v>14</v>
      </c>
      <c r="D837" s="11">
        <v>1000</v>
      </c>
      <c r="E837" s="11">
        <v>96.29</v>
      </c>
      <c r="F837" s="16">
        <v>95.89</v>
      </c>
      <c r="G837" s="16">
        <v>0</v>
      </c>
      <c r="H837" s="13">
        <v>-400</v>
      </c>
      <c r="I837" s="13">
        <v>0</v>
      </c>
      <c r="J837" s="13">
        <v>-400</v>
      </c>
    </row>
    <row r="838" spans="1:10" ht="14.25" customHeight="1">
      <c r="A838" s="10">
        <v>45687</v>
      </c>
      <c r="B838" s="261" t="s">
        <v>18</v>
      </c>
      <c r="C838" s="259" t="s">
        <v>14</v>
      </c>
      <c r="D838" s="11">
        <v>1000</v>
      </c>
      <c r="E838" s="11">
        <v>192.45</v>
      </c>
      <c r="F838" s="16">
        <v>191.99</v>
      </c>
      <c r="G838" s="16">
        <v>0</v>
      </c>
      <c r="H838" s="13">
        <v>-460</v>
      </c>
      <c r="I838" s="13">
        <v>0</v>
      </c>
      <c r="J838" s="13">
        <v>-460</v>
      </c>
    </row>
    <row r="839" spans="1:10" ht="14.25" customHeight="1">
      <c r="A839" s="10">
        <v>45687</v>
      </c>
      <c r="B839" s="261" t="s">
        <v>28</v>
      </c>
      <c r="C839" s="259" t="s">
        <v>14</v>
      </c>
      <c r="D839" s="11">
        <v>100000</v>
      </c>
      <c r="E839" s="11">
        <v>1.8432999999999999</v>
      </c>
      <c r="F839" s="16">
        <v>1.8412999999999999</v>
      </c>
      <c r="G839" s="16">
        <v>0</v>
      </c>
      <c r="H839" s="14">
        <v>200</v>
      </c>
      <c r="I839" s="14">
        <v>0</v>
      </c>
      <c r="J839" s="14">
        <v>200</v>
      </c>
    </row>
    <row r="840" spans="1:10" ht="14.25" customHeight="1">
      <c r="A840" s="10">
        <v>45687</v>
      </c>
      <c r="B840" s="261" t="s">
        <v>27</v>
      </c>
      <c r="C840" s="259" t="s">
        <v>14</v>
      </c>
      <c r="D840" s="11">
        <v>100000</v>
      </c>
      <c r="E840" s="11">
        <v>2.2039</v>
      </c>
      <c r="F840" s="16">
        <v>2.2019000000000002</v>
      </c>
      <c r="G840" s="16">
        <v>0</v>
      </c>
      <c r="H840" s="14">
        <v>200</v>
      </c>
      <c r="I840" s="14">
        <v>0</v>
      </c>
      <c r="J840" s="14">
        <v>200</v>
      </c>
    </row>
    <row r="841" spans="1:10" ht="14.25" customHeight="1">
      <c r="A841" s="10">
        <v>45686</v>
      </c>
      <c r="B841" s="261" t="s">
        <v>20</v>
      </c>
      <c r="C841" s="259" t="s">
        <v>14</v>
      </c>
      <c r="D841" s="11">
        <v>100000</v>
      </c>
      <c r="E841" s="11">
        <v>1.2405999999999999</v>
      </c>
      <c r="F841" s="16">
        <v>1.2442</v>
      </c>
      <c r="G841" s="16">
        <v>0</v>
      </c>
      <c r="H841" s="13">
        <v>-360</v>
      </c>
      <c r="I841" s="13">
        <v>0</v>
      </c>
      <c r="J841" s="13">
        <v>-360</v>
      </c>
    </row>
    <row r="842" spans="1:10" ht="14.25" customHeight="1">
      <c r="A842" s="10">
        <v>45686</v>
      </c>
      <c r="B842" s="261" t="s">
        <v>17</v>
      </c>
      <c r="C842" s="259" t="s">
        <v>14</v>
      </c>
      <c r="D842" s="11">
        <v>1000</v>
      </c>
      <c r="E842" s="11">
        <v>161.53</v>
      </c>
      <c r="F842" s="16">
        <v>161.33000000000001</v>
      </c>
      <c r="G842" s="16">
        <v>0</v>
      </c>
      <c r="H842" s="14">
        <v>200</v>
      </c>
      <c r="I842" s="14">
        <v>0</v>
      </c>
      <c r="J842" s="14">
        <v>200</v>
      </c>
    </row>
    <row r="843" spans="1:10" ht="14.25" customHeight="1">
      <c r="A843" s="10">
        <v>45686</v>
      </c>
      <c r="B843" s="260" t="s">
        <v>21</v>
      </c>
      <c r="C843" s="259" t="s">
        <v>14</v>
      </c>
      <c r="D843" s="11">
        <v>100000</v>
      </c>
      <c r="E843" s="11">
        <v>1.04</v>
      </c>
      <c r="F843" s="16">
        <v>1.038</v>
      </c>
      <c r="G843" s="16">
        <v>0</v>
      </c>
      <c r="H843" s="14">
        <v>200</v>
      </c>
      <c r="I843" s="14">
        <v>0</v>
      </c>
      <c r="J843" s="14">
        <v>200</v>
      </c>
    </row>
    <row r="844" spans="1:10" ht="14.25" customHeight="1">
      <c r="A844" s="10">
        <v>45686</v>
      </c>
      <c r="B844" s="260" t="s">
        <v>34</v>
      </c>
      <c r="C844" s="259" t="s">
        <v>14</v>
      </c>
      <c r="D844" s="11">
        <v>100000</v>
      </c>
      <c r="E844" s="11">
        <v>1.7925</v>
      </c>
      <c r="F844" s="16">
        <v>1.7905</v>
      </c>
      <c r="G844" s="16">
        <v>0</v>
      </c>
      <c r="H844" s="14">
        <v>200</v>
      </c>
      <c r="I844" s="14">
        <v>0</v>
      </c>
      <c r="J844" s="14">
        <v>200</v>
      </c>
    </row>
    <row r="845" spans="1:10" ht="14.25" customHeight="1">
      <c r="A845" s="10">
        <v>45685</v>
      </c>
      <c r="B845" s="260" t="s">
        <v>32</v>
      </c>
      <c r="C845" s="259" t="s">
        <v>14</v>
      </c>
      <c r="D845" s="11">
        <v>100000</v>
      </c>
      <c r="E845" s="11">
        <v>1.67</v>
      </c>
      <c r="F845" s="16">
        <v>1.6719999999999999</v>
      </c>
      <c r="G845" s="16">
        <v>0</v>
      </c>
      <c r="H845" s="14">
        <v>200</v>
      </c>
      <c r="I845" s="14">
        <v>0</v>
      </c>
      <c r="J845" s="14">
        <v>200</v>
      </c>
    </row>
    <row r="846" spans="1:10" ht="14.25" customHeight="1">
      <c r="A846" s="10">
        <v>45685</v>
      </c>
      <c r="B846" s="260" t="s">
        <v>35</v>
      </c>
      <c r="C846" s="259" t="s">
        <v>14</v>
      </c>
      <c r="D846" s="11">
        <v>1000</v>
      </c>
      <c r="E846" s="11">
        <v>155.19999999999999</v>
      </c>
      <c r="F846" s="16">
        <v>155.6</v>
      </c>
      <c r="G846" s="16">
        <v>0</v>
      </c>
      <c r="H846" s="13">
        <v>-400</v>
      </c>
      <c r="I846" s="13">
        <v>0</v>
      </c>
      <c r="J846" s="13">
        <v>-400</v>
      </c>
    </row>
    <row r="847" spans="1:10" ht="14.25" customHeight="1">
      <c r="A847" s="10">
        <v>45685</v>
      </c>
      <c r="B847" s="260" t="s">
        <v>13</v>
      </c>
      <c r="C847" s="260" t="s">
        <v>23</v>
      </c>
      <c r="D847" s="11">
        <v>100000</v>
      </c>
      <c r="E847" s="11">
        <v>1.9915</v>
      </c>
      <c r="F847" s="16">
        <v>1.9935</v>
      </c>
      <c r="G847" s="16">
        <v>0</v>
      </c>
      <c r="H847" s="14">
        <v>200</v>
      </c>
      <c r="I847" s="14">
        <v>0</v>
      </c>
      <c r="J847" s="14">
        <v>200</v>
      </c>
    </row>
    <row r="848" spans="1:10" ht="14.25" customHeight="1">
      <c r="A848" s="10">
        <v>45685</v>
      </c>
      <c r="B848" s="260" t="s">
        <v>25</v>
      </c>
      <c r="C848" s="259" t="s">
        <v>14</v>
      </c>
      <c r="D848" s="11">
        <v>100000</v>
      </c>
      <c r="E848" s="11">
        <v>0.90580000000000005</v>
      </c>
      <c r="F848" s="16">
        <v>0.90380000000000005</v>
      </c>
      <c r="G848" s="16">
        <v>0</v>
      </c>
      <c r="H848" s="14">
        <v>200</v>
      </c>
      <c r="I848" s="14">
        <v>0</v>
      </c>
      <c r="J848" s="14">
        <v>200</v>
      </c>
    </row>
    <row r="849" spans="1:10" ht="14.25" customHeight="1">
      <c r="A849" s="10">
        <v>45685</v>
      </c>
      <c r="B849" s="260" t="s">
        <v>34</v>
      </c>
      <c r="C849" s="259" t="s">
        <v>14</v>
      </c>
      <c r="D849" s="11">
        <v>100000</v>
      </c>
      <c r="E849" s="11">
        <v>1.7902</v>
      </c>
      <c r="F849" s="16">
        <v>1.7882</v>
      </c>
      <c r="G849" s="16">
        <v>0</v>
      </c>
      <c r="H849" s="14">
        <v>200</v>
      </c>
      <c r="I849" s="14">
        <v>0</v>
      </c>
      <c r="J849" s="14">
        <v>200</v>
      </c>
    </row>
    <row r="850" spans="1:10" ht="14.25" customHeight="1">
      <c r="A850" s="10">
        <v>45684</v>
      </c>
      <c r="B850" s="259" t="s">
        <v>25</v>
      </c>
      <c r="C850" s="259" t="s">
        <v>14</v>
      </c>
      <c r="D850" s="11">
        <v>100000</v>
      </c>
      <c r="E850" s="11">
        <v>0.89749999999999996</v>
      </c>
      <c r="F850" s="16">
        <v>0.90110000000000001</v>
      </c>
      <c r="G850" s="16">
        <v>0</v>
      </c>
      <c r="H850" s="13">
        <v>-360</v>
      </c>
      <c r="I850" s="13">
        <v>0</v>
      </c>
      <c r="J850" s="13">
        <v>-360</v>
      </c>
    </row>
    <row r="851" spans="1:10" ht="14.25" customHeight="1">
      <c r="A851" s="10">
        <v>45684</v>
      </c>
      <c r="B851" s="259" t="s">
        <v>17</v>
      </c>
      <c r="C851" s="259" t="s">
        <v>14</v>
      </c>
      <c r="D851" s="11">
        <v>1000</v>
      </c>
      <c r="E851" s="11">
        <v>161.84</v>
      </c>
      <c r="F851" s="16">
        <v>161.63999999999999</v>
      </c>
      <c r="G851" s="16">
        <v>0</v>
      </c>
      <c r="H851" s="14">
        <v>200</v>
      </c>
      <c r="I851" s="14">
        <v>0</v>
      </c>
      <c r="J851" s="14">
        <v>200</v>
      </c>
    </row>
    <row r="852" spans="1:10" ht="14.25" customHeight="1">
      <c r="A852" s="10">
        <v>45684</v>
      </c>
      <c r="B852" s="259" t="s">
        <v>27</v>
      </c>
      <c r="C852" s="258" t="s">
        <v>23</v>
      </c>
      <c r="D852" s="11">
        <v>100000</v>
      </c>
      <c r="E852" s="11">
        <v>2.1937000000000002</v>
      </c>
      <c r="F852" s="16">
        <v>2.1957</v>
      </c>
      <c r="G852" s="16">
        <v>0</v>
      </c>
      <c r="H852" s="14">
        <v>200</v>
      </c>
      <c r="I852" s="14">
        <v>0</v>
      </c>
      <c r="J852" s="14">
        <v>200</v>
      </c>
    </row>
    <row r="853" spans="1:10" ht="14.25" customHeight="1">
      <c r="A853" s="10">
        <v>45684</v>
      </c>
      <c r="B853" s="259" t="s">
        <v>16</v>
      </c>
      <c r="C853" s="259" t="s">
        <v>14</v>
      </c>
      <c r="D853" s="11">
        <v>1000</v>
      </c>
      <c r="E853" s="11">
        <v>88.03</v>
      </c>
      <c r="F853" s="16">
        <v>87.83</v>
      </c>
      <c r="G853" s="16">
        <v>0</v>
      </c>
      <c r="H853" s="14">
        <v>200</v>
      </c>
      <c r="I853" s="14">
        <v>0</v>
      </c>
      <c r="J853" s="14">
        <v>200</v>
      </c>
    </row>
    <row r="854" spans="1:10" ht="14.25" customHeight="1">
      <c r="A854" s="10">
        <v>45684</v>
      </c>
      <c r="B854" s="259" t="s">
        <v>29</v>
      </c>
      <c r="C854" s="259" t="s">
        <v>14</v>
      </c>
      <c r="D854" s="11">
        <v>1000</v>
      </c>
      <c r="E854" s="11">
        <v>97.61</v>
      </c>
      <c r="F854" s="16">
        <v>97.41</v>
      </c>
      <c r="G854" s="16">
        <v>97.01</v>
      </c>
      <c r="H854" s="14">
        <v>200</v>
      </c>
      <c r="I854" s="14">
        <v>400</v>
      </c>
      <c r="J854" s="14">
        <v>600</v>
      </c>
    </row>
    <row r="855" spans="1:10" ht="14.25" customHeight="1">
      <c r="A855" s="10">
        <v>45684</v>
      </c>
      <c r="B855" s="259" t="s">
        <v>13</v>
      </c>
      <c r="C855" s="259" t="s">
        <v>23</v>
      </c>
      <c r="D855" s="11">
        <v>100000</v>
      </c>
      <c r="E855" s="11">
        <v>1.9818</v>
      </c>
      <c r="F855" s="16">
        <v>1.9847999999999999</v>
      </c>
      <c r="G855" s="16">
        <v>0</v>
      </c>
      <c r="H855" s="14">
        <v>300</v>
      </c>
      <c r="I855" s="14">
        <v>0</v>
      </c>
      <c r="J855" s="14">
        <v>300</v>
      </c>
    </row>
    <row r="856" spans="1:10" ht="14.25" customHeight="1">
      <c r="A856" s="10">
        <v>45684</v>
      </c>
      <c r="B856" s="259" t="s">
        <v>35</v>
      </c>
      <c r="C856" s="258" t="s">
        <v>23</v>
      </c>
      <c r="D856" s="11">
        <v>1000</v>
      </c>
      <c r="E856" s="11">
        <v>156.19999999999999</v>
      </c>
      <c r="F856" s="16">
        <v>155.80000000000001</v>
      </c>
      <c r="G856" s="16">
        <v>0</v>
      </c>
      <c r="H856" s="13">
        <v>-400</v>
      </c>
      <c r="I856" s="13">
        <v>0</v>
      </c>
      <c r="J856" s="13">
        <v>-400</v>
      </c>
    </row>
    <row r="857" spans="1:10" ht="14.25" customHeight="1">
      <c r="A857" s="10">
        <v>45681</v>
      </c>
      <c r="B857" s="258" t="s">
        <v>22</v>
      </c>
      <c r="C857" s="258" t="s">
        <v>23</v>
      </c>
      <c r="D857" s="11">
        <v>1000</v>
      </c>
      <c r="E857" s="11">
        <v>171.9</v>
      </c>
      <c r="F857" s="16">
        <v>172.1</v>
      </c>
      <c r="G857" s="16">
        <v>0</v>
      </c>
      <c r="H857" s="14">
        <v>200</v>
      </c>
      <c r="I857" s="14">
        <v>0</v>
      </c>
      <c r="J857" s="14">
        <v>200</v>
      </c>
    </row>
    <row r="858" spans="1:10" ht="14.25" customHeight="1">
      <c r="A858" s="10">
        <v>45681</v>
      </c>
      <c r="B858" s="258" t="s">
        <v>17</v>
      </c>
      <c r="C858" s="258" t="s">
        <v>23</v>
      </c>
      <c r="D858" s="11">
        <v>1000</v>
      </c>
      <c r="E858" s="11">
        <v>162.80000000000001</v>
      </c>
      <c r="F858" s="16">
        <v>163</v>
      </c>
      <c r="G858" s="16">
        <v>163.34</v>
      </c>
      <c r="H858" s="14">
        <v>200</v>
      </c>
      <c r="I858" s="14">
        <v>340</v>
      </c>
      <c r="J858" s="14">
        <v>540</v>
      </c>
    </row>
    <row r="859" spans="1:10" ht="14.25" customHeight="1">
      <c r="A859" s="10">
        <v>45681</v>
      </c>
      <c r="B859" s="258" t="s">
        <v>30</v>
      </c>
      <c r="C859" s="258" t="s">
        <v>23</v>
      </c>
      <c r="D859" s="11">
        <v>100000</v>
      </c>
      <c r="E859" s="11">
        <v>1.4338</v>
      </c>
      <c r="F859" s="16">
        <v>1.4358</v>
      </c>
      <c r="G859" s="16">
        <v>0</v>
      </c>
      <c r="H859" s="14">
        <v>200</v>
      </c>
      <c r="I859" s="14">
        <v>0</v>
      </c>
      <c r="J859" s="14">
        <v>200</v>
      </c>
    </row>
    <row r="860" spans="1:10" ht="14.25" customHeight="1">
      <c r="A860" s="10">
        <v>45681</v>
      </c>
      <c r="B860" s="258" t="s">
        <v>18</v>
      </c>
      <c r="C860" s="258" t="s">
        <v>23</v>
      </c>
      <c r="D860" s="11">
        <v>1000</v>
      </c>
      <c r="E860" s="11">
        <v>192.7</v>
      </c>
      <c r="F860" s="16">
        <v>192.3</v>
      </c>
      <c r="G860" s="16">
        <v>0</v>
      </c>
      <c r="H860" s="13">
        <v>-400</v>
      </c>
      <c r="I860" s="13">
        <v>0</v>
      </c>
      <c r="J860" s="13">
        <v>-400</v>
      </c>
    </row>
    <row r="861" spans="1:10" ht="14.25" customHeight="1">
      <c r="A861" s="10">
        <v>45681</v>
      </c>
      <c r="B861" s="258" t="s">
        <v>35</v>
      </c>
      <c r="C861" s="258" t="s">
        <v>23</v>
      </c>
      <c r="D861" s="11">
        <v>1000</v>
      </c>
      <c r="E861" s="11">
        <v>155.30000000000001</v>
      </c>
      <c r="F861" s="16">
        <v>155.5</v>
      </c>
      <c r="G861" s="16">
        <v>0</v>
      </c>
      <c r="H861" s="14">
        <v>200</v>
      </c>
      <c r="I861" s="14">
        <v>0</v>
      </c>
      <c r="J861" s="14">
        <v>200</v>
      </c>
    </row>
    <row r="862" spans="1:10" ht="14.25" customHeight="1">
      <c r="A862" s="10">
        <v>45681</v>
      </c>
      <c r="B862" s="258" t="s">
        <v>28</v>
      </c>
      <c r="C862" s="258" t="s">
        <v>23</v>
      </c>
      <c r="D862" s="11">
        <v>100000</v>
      </c>
      <c r="E862" s="11">
        <v>1.835</v>
      </c>
      <c r="F862" s="16">
        <v>1.837</v>
      </c>
      <c r="G862" s="16">
        <v>0</v>
      </c>
      <c r="H862" s="14">
        <v>200</v>
      </c>
      <c r="I862" s="14">
        <v>0</v>
      </c>
      <c r="J862" s="14">
        <v>200</v>
      </c>
    </row>
    <row r="863" spans="1:10" ht="14.25" customHeight="1">
      <c r="A863" s="10">
        <v>45681</v>
      </c>
      <c r="B863" s="258" t="s">
        <v>32</v>
      </c>
      <c r="C863" s="258" t="s">
        <v>23</v>
      </c>
      <c r="D863" s="11">
        <v>100000</v>
      </c>
      <c r="E863" s="11">
        <v>1.6545000000000001</v>
      </c>
      <c r="F863" s="16">
        <v>1.6565000000000001</v>
      </c>
      <c r="G863" s="16">
        <v>1.6600999999999999</v>
      </c>
      <c r="H863" s="14">
        <v>200</v>
      </c>
      <c r="I863" s="14">
        <v>360</v>
      </c>
      <c r="J863" s="14">
        <v>560</v>
      </c>
    </row>
    <row r="864" spans="1:10" ht="14.25" customHeight="1">
      <c r="A864" s="10">
        <v>45680</v>
      </c>
      <c r="B864" s="257" t="s">
        <v>19</v>
      </c>
      <c r="C864" s="257" t="s">
        <v>14</v>
      </c>
      <c r="D864" s="11">
        <v>1000</v>
      </c>
      <c r="E864" s="11">
        <v>108.6</v>
      </c>
      <c r="F864" s="16">
        <v>108.4</v>
      </c>
      <c r="G864" s="16">
        <v>0</v>
      </c>
      <c r="H864" s="14">
        <v>200</v>
      </c>
      <c r="I864" s="14">
        <v>0</v>
      </c>
      <c r="J864" s="14">
        <v>200</v>
      </c>
    </row>
    <row r="865" spans="1:10" ht="14.25" customHeight="1">
      <c r="A865" s="10">
        <v>45680</v>
      </c>
      <c r="B865" s="257" t="s">
        <v>28</v>
      </c>
      <c r="C865" s="256" t="s">
        <v>23</v>
      </c>
      <c r="D865" s="11">
        <v>100000</v>
      </c>
      <c r="E865" s="11">
        <v>1.84</v>
      </c>
      <c r="F865" s="16">
        <v>1.8364</v>
      </c>
      <c r="G865" s="16">
        <v>0</v>
      </c>
      <c r="H865" s="13">
        <v>-360</v>
      </c>
      <c r="I865" s="13">
        <v>0</v>
      </c>
      <c r="J865" s="13">
        <v>-360</v>
      </c>
    </row>
    <row r="866" spans="1:10" ht="14.25" customHeight="1">
      <c r="A866" s="10">
        <v>45680</v>
      </c>
      <c r="B866" s="257" t="s">
        <v>32</v>
      </c>
      <c r="C866" s="256" t="s">
        <v>23</v>
      </c>
      <c r="D866" s="11">
        <v>100000</v>
      </c>
      <c r="E866" s="11">
        <v>1.6609</v>
      </c>
      <c r="F866" s="16">
        <v>1.6629</v>
      </c>
      <c r="G866" s="16">
        <v>0</v>
      </c>
      <c r="H866" s="14">
        <v>200</v>
      </c>
      <c r="I866" s="14">
        <v>0</v>
      </c>
      <c r="J866" s="14">
        <v>200</v>
      </c>
    </row>
    <row r="867" spans="1:10" ht="14.25" customHeight="1">
      <c r="A867" s="10">
        <v>45680</v>
      </c>
      <c r="B867" s="257" t="s">
        <v>27</v>
      </c>
      <c r="C867" s="256" t="s">
        <v>23</v>
      </c>
      <c r="D867" s="11">
        <v>100000</v>
      </c>
      <c r="E867" s="11">
        <v>1.1738999999999999</v>
      </c>
      <c r="F867" s="16">
        <v>1.1758999999999999</v>
      </c>
      <c r="G867" s="16">
        <v>0</v>
      </c>
      <c r="H867" s="14">
        <v>200</v>
      </c>
      <c r="I867" s="14">
        <v>0</v>
      </c>
      <c r="J867" s="14">
        <v>200</v>
      </c>
    </row>
    <row r="868" spans="1:10" ht="14.25" customHeight="1">
      <c r="A868" s="10">
        <v>45680</v>
      </c>
      <c r="B868" s="257" t="s">
        <v>13</v>
      </c>
      <c r="C868" s="256" t="s">
        <v>23</v>
      </c>
      <c r="D868" s="11">
        <v>100000</v>
      </c>
      <c r="E868" s="11">
        <v>1.964</v>
      </c>
      <c r="F868" s="16">
        <v>1.966</v>
      </c>
      <c r="G868" s="16">
        <v>0</v>
      </c>
      <c r="H868" s="14">
        <v>200</v>
      </c>
      <c r="I868" s="14">
        <v>0</v>
      </c>
      <c r="J868" s="14">
        <v>200</v>
      </c>
    </row>
    <row r="869" spans="1:10" ht="14.25" customHeight="1">
      <c r="A869" s="10">
        <v>45680</v>
      </c>
      <c r="B869" s="257" t="s">
        <v>22</v>
      </c>
      <c r="C869" s="256" t="s">
        <v>23</v>
      </c>
      <c r="D869" s="11">
        <v>1000</v>
      </c>
      <c r="E869" s="11">
        <v>172.85</v>
      </c>
      <c r="F869" s="16">
        <v>172.45</v>
      </c>
      <c r="G869" s="16">
        <v>0</v>
      </c>
      <c r="H869" s="13">
        <v>-400</v>
      </c>
      <c r="I869" s="13">
        <v>0</v>
      </c>
      <c r="J869" s="13">
        <v>-400</v>
      </c>
    </row>
    <row r="870" spans="1:10" ht="14.25" customHeight="1">
      <c r="A870" s="10">
        <v>45679</v>
      </c>
      <c r="B870" s="256" t="s">
        <v>21</v>
      </c>
      <c r="C870" s="255" t="s">
        <v>14</v>
      </c>
      <c r="D870" s="11">
        <v>100000</v>
      </c>
      <c r="E870" s="11">
        <v>1.0405</v>
      </c>
      <c r="F870" s="16">
        <v>1.0441</v>
      </c>
      <c r="G870" s="16">
        <v>0</v>
      </c>
      <c r="H870" s="13">
        <v>-360</v>
      </c>
      <c r="I870" s="13">
        <v>0</v>
      </c>
      <c r="J870" s="13">
        <v>-360</v>
      </c>
    </row>
    <row r="871" spans="1:10" ht="14.25" customHeight="1">
      <c r="A871" s="10">
        <v>45679</v>
      </c>
      <c r="B871" s="255" t="s">
        <v>20</v>
      </c>
      <c r="C871" s="255" t="s">
        <v>14</v>
      </c>
      <c r="D871" s="11">
        <v>100000</v>
      </c>
      <c r="E871" s="11">
        <v>1.2322</v>
      </c>
      <c r="F871" s="16">
        <v>1.2358</v>
      </c>
      <c r="G871" s="16">
        <v>0</v>
      </c>
      <c r="H871" s="13">
        <v>-360</v>
      </c>
      <c r="I871" s="13">
        <v>0</v>
      </c>
      <c r="J871" s="13">
        <v>-360</v>
      </c>
    </row>
    <row r="872" spans="1:10" ht="14.25" customHeight="1">
      <c r="A872" s="10">
        <v>45679</v>
      </c>
      <c r="B872" s="256" t="s">
        <v>34</v>
      </c>
      <c r="C872" s="256" t="s">
        <v>23</v>
      </c>
      <c r="D872" s="11">
        <v>100000</v>
      </c>
      <c r="E872" s="11">
        <v>1.7689999999999999</v>
      </c>
      <c r="F872" s="16">
        <v>1.7709999999999999</v>
      </c>
      <c r="G872" s="16">
        <v>0</v>
      </c>
      <c r="H872" s="14">
        <v>200</v>
      </c>
      <c r="I872" s="14">
        <v>0</v>
      </c>
      <c r="J872" s="14">
        <v>200</v>
      </c>
    </row>
    <row r="873" spans="1:10" ht="14.25" customHeight="1">
      <c r="A873" s="10">
        <v>45679</v>
      </c>
      <c r="B873" s="256" t="s">
        <v>15</v>
      </c>
      <c r="C873" s="256" t="s">
        <v>23</v>
      </c>
      <c r="D873" s="11">
        <v>100000</v>
      </c>
      <c r="E873" s="11">
        <v>1.4953000000000001</v>
      </c>
      <c r="F873" s="16">
        <v>1.4973000000000001</v>
      </c>
      <c r="G873" s="16">
        <v>0</v>
      </c>
      <c r="H873" s="14">
        <v>200</v>
      </c>
      <c r="I873" s="14">
        <v>0</v>
      </c>
      <c r="J873" s="14">
        <v>200</v>
      </c>
    </row>
    <row r="874" spans="1:10" ht="14.25" customHeight="1">
      <c r="A874" s="10">
        <v>45678</v>
      </c>
      <c r="B874" s="255" t="s">
        <v>20</v>
      </c>
      <c r="C874" s="255" t="s">
        <v>14</v>
      </c>
      <c r="D874" s="11">
        <v>100000</v>
      </c>
      <c r="E874" s="11">
        <v>1.2252000000000001</v>
      </c>
      <c r="F874" s="16">
        <v>1.2232000000000001</v>
      </c>
      <c r="G874" s="16">
        <v>0</v>
      </c>
      <c r="H874" s="14">
        <v>200</v>
      </c>
      <c r="I874" s="14">
        <v>0</v>
      </c>
      <c r="J874" s="14">
        <v>200</v>
      </c>
    </row>
    <row r="875" spans="1:10" ht="14.25" customHeight="1">
      <c r="A875" s="10">
        <v>45678</v>
      </c>
      <c r="B875" s="255" t="s">
        <v>21</v>
      </c>
      <c r="C875" s="255" t="s">
        <v>14</v>
      </c>
      <c r="D875" s="11">
        <v>100000</v>
      </c>
      <c r="E875" s="11">
        <v>1.0381</v>
      </c>
      <c r="F875" s="16">
        <v>1.0361</v>
      </c>
      <c r="G875" s="16">
        <v>0</v>
      </c>
      <c r="H875" s="14">
        <v>200</v>
      </c>
      <c r="I875" s="14">
        <v>0</v>
      </c>
      <c r="J875" s="14">
        <v>200</v>
      </c>
    </row>
    <row r="876" spans="1:10" ht="14.25" customHeight="1">
      <c r="A876" s="10">
        <v>45678</v>
      </c>
      <c r="B876" s="255" t="s">
        <v>22</v>
      </c>
      <c r="C876" s="254" t="s">
        <v>23</v>
      </c>
      <c r="D876" s="11">
        <v>1000</v>
      </c>
      <c r="E876" s="11">
        <v>171.1</v>
      </c>
      <c r="F876" s="16">
        <v>171.3</v>
      </c>
      <c r="G876" s="16">
        <v>0</v>
      </c>
      <c r="H876" s="14">
        <v>200</v>
      </c>
      <c r="I876" s="14">
        <v>0</v>
      </c>
      <c r="J876" s="14">
        <v>200</v>
      </c>
    </row>
    <row r="877" spans="1:10" ht="14.25" customHeight="1">
      <c r="A877" s="10">
        <v>45678</v>
      </c>
      <c r="B877" s="255" t="s">
        <v>19</v>
      </c>
      <c r="C877" s="254" t="s">
        <v>23</v>
      </c>
      <c r="D877" s="11">
        <v>1000</v>
      </c>
      <c r="E877" s="11">
        <v>107.74</v>
      </c>
      <c r="F877" s="16">
        <v>108.94</v>
      </c>
      <c r="G877" s="16">
        <v>0</v>
      </c>
      <c r="H877" s="14">
        <v>200</v>
      </c>
      <c r="I877" s="14">
        <v>0</v>
      </c>
      <c r="J877" s="14">
        <v>200</v>
      </c>
    </row>
    <row r="878" spans="1:10" ht="14.25" customHeight="1">
      <c r="A878" s="10">
        <v>45678</v>
      </c>
      <c r="B878" s="255" t="s">
        <v>18</v>
      </c>
      <c r="C878" s="254" t="s">
        <v>23</v>
      </c>
      <c r="D878" s="11">
        <v>1000</v>
      </c>
      <c r="E878" s="11">
        <v>190.94</v>
      </c>
      <c r="F878" s="16">
        <v>191.14</v>
      </c>
      <c r="G878" s="16">
        <v>0</v>
      </c>
      <c r="H878" s="14">
        <v>200</v>
      </c>
      <c r="I878" s="14">
        <v>0</v>
      </c>
      <c r="J878" s="14">
        <v>200</v>
      </c>
    </row>
    <row r="879" spans="1:10" ht="14.25" customHeight="1">
      <c r="A879" s="10">
        <v>45678</v>
      </c>
      <c r="B879" s="254" t="s">
        <v>17</v>
      </c>
      <c r="C879" s="254" t="s">
        <v>23</v>
      </c>
      <c r="D879" s="11">
        <v>1000</v>
      </c>
      <c r="E879" s="11">
        <v>161.30000000000001</v>
      </c>
      <c r="F879" s="16">
        <v>161.5</v>
      </c>
      <c r="G879" s="16">
        <v>0</v>
      </c>
      <c r="H879" s="14">
        <v>200</v>
      </c>
      <c r="I879" s="14">
        <v>0</v>
      </c>
      <c r="J879" s="14">
        <v>200</v>
      </c>
    </row>
    <row r="880" spans="1:10" ht="14.25" customHeight="1">
      <c r="A880" s="10">
        <v>45678</v>
      </c>
      <c r="B880" s="255" t="s">
        <v>35</v>
      </c>
      <c r="C880" s="254" t="s">
        <v>23</v>
      </c>
      <c r="D880" s="11">
        <v>1000</v>
      </c>
      <c r="E880" s="11">
        <v>155.16999999999999</v>
      </c>
      <c r="F880" s="16">
        <v>155.37</v>
      </c>
      <c r="G880" s="16">
        <v>155.77000000000001</v>
      </c>
      <c r="H880" s="14">
        <v>200</v>
      </c>
      <c r="I880" s="14">
        <v>400</v>
      </c>
      <c r="J880" s="14">
        <v>600</v>
      </c>
    </row>
    <row r="881" spans="1:10" ht="14.25" customHeight="1">
      <c r="A881" s="10">
        <v>45677</v>
      </c>
      <c r="B881" s="254" t="s">
        <v>17</v>
      </c>
      <c r="C881" s="254" t="s">
        <v>23</v>
      </c>
      <c r="D881" s="11">
        <v>1000</v>
      </c>
      <c r="E881" s="11">
        <v>161</v>
      </c>
      <c r="F881" s="16">
        <v>161.19999999999999</v>
      </c>
      <c r="G881" s="16">
        <v>0</v>
      </c>
      <c r="H881" s="14">
        <v>200</v>
      </c>
      <c r="I881" s="14">
        <v>0</v>
      </c>
      <c r="J881" s="14">
        <v>200</v>
      </c>
    </row>
    <row r="882" spans="1:10" ht="14.25" customHeight="1">
      <c r="A882" s="10">
        <v>45677</v>
      </c>
      <c r="B882" s="254" t="s">
        <v>16</v>
      </c>
      <c r="C882" s="254" t="s">
        <v>23</v>
      </c>
      <c r="D882" s="11">
        <v>1000</v>
      </c>
      <c r="E882" s="11">
        <v>87.55</v>
      </c>
      <c r="F882" s="16">
        <v>87.75</v>
      </c>
      <c r="G882" s="16">
        <v>0</v>
      </c>
      <c r="H882" s="14">
        <v>200</v>
      </c>
      <c r="I882" s="14">
        <v>0</v>
      </c>
      <c r="J882" s="14">
        <v>200</v>
      </c>
    </row>
    <row r="883" spans="1:10" ht="14.25" customHeight="1">
      <c r="A883" s="10">
        <v>45677</v>
      </c>
      <c r="B883" s="254" t="s">
        <v>19</v>
      </c>
      <c r="C883" s="254" t="s">
        <v>23</v>
      </c>
      <c r="D883" s="11">
        <v>1000</v>
      </c>
      <c r="E883" s="11">
        <v>108</v>
      </c>
      <c r="F883" s="16">
        <v>108.2</v>
      </c>
      <c r="G883" s="16">
        <v>0</v>
      </c>
      <c r="H883" s="14">
        <v>200</v>
      </c>
      <c r="I883" s="14">
        <v>0</v>
      </c>
      <c r="J883" s="14">
        <v>200</v>
      </c>
    </row>
    <row r="884" spans="1:10" ht="14.25" customHeight="1">
      <c r="A884" s="10">
        <v>45677</v>
      </c>
      <c r="B884" s="254" t="s">
        <v>27</v>
      </c>
      <c r="C884" s="254" t="s">
        <v>23</v>
      </c>
      <c r="D884" s="11">
        <v>100000</v>
      </c>
      <c r="E884" s="11">
        <v>2.1783999999999999</v>
      </c>
      <c r="F884" s="16">
        <v>2.1747999999999998</v>
      </c>
      <c r="G884" s="16">
        <v>0</v>
      </c>
      <c r="H884" s="13">
        <v>-360</v>
      </c>
      <c r="I884" s="13">
        <v>0</v>
      </c>
      <c r="J884" s="13">
        <v>-360</v>
      </c>
    </row>
    <row r="885" spans="1:10" ht="14.25" customHeight="1">
      <c r="A885" s="10">
        <v>45677</v>
      </c>
      <c r="B885" s="254" t="s">
        <v>34</v>
      </c>
      <c r="C885" s="254" t="s">
        <v>23</v>
      </c>
      <c r="D885" s="11">
        <v>100000</v>
      </c>
      <c r="E885" s="11">
        <v>1.764</v>
      </c>
      <c r="F885" s="16">
        <v>1.7604</v>
      </c>
      <c r="G885" s="16">
        <v>0</v>
      </c>
      <c r="H885" s="13">
        <v>-360</v>
      </c>
      <c r="I885" s="13">
        <v>0</v>
      </c>
      <c r="J885" s="13">
        <v>-360</v>
      </c>
    </row>
    <row r="886" spans="1:10" ht="14.25" customHeight="1">
      <c r="A886" s="10">
        <v>45677</v>
      </c>
      <c r="B886" s="254" t="s">
        <v>18</v>
      </c>
      <c r="C886" s="254" t="s">
        <v>23</v>
      </c>
      <c r="D886" s="11">
        <v>1000</v>
      </c>
      <c r="E886" s="11">
        <v>190.47</v>
      </c>
      <c r="F886" s="16">
        <v>190.67</v>
      </c>
      <c r="G886" s="16">
        <v>0</v>
      </c>
      <c r="H886" s="14">
        <v>200</v>
      </c>
      <c r="I886" s="14">
        <v>0</v>
      </c>
      <c r="J886" s="14">
        <v>200</v>
      </c>
    </row>
    <row r="887" spans="1:10" ht="14.25" customHeight="1">
      <c r="A887" s="10">
        <v>45677</v>
      </c>
      <c r="B887" s="254" t="s">
        <v>13</v>
      </c>
      <c r="C887" s="254" t="s">
        <v>23</v>
      </c>
      <c r="D887" s="11">
        <v>100000</v>
      </c>
      <c r="E887" s="11">
        <v>1.9652000000000001</v>
      </c>
      <c r="F887" s="16">
        <v>1.9672000000000001</v>
      </c>
      <c r="G887" s="16">
        <v>0</v>
      </c>
      <c r="H887" s="14">
        <v>200</v>
      </c>
      <c r="I887" s="14">
        <v>0</v>
      </c>
      <c r="J887" s="14">
        <v>200</v>
      </c>
    </row>
    <row r="888" spans="1:10" ht="14.25" customHeight="1">
      <c r="A888" s="10">
        <v>45674</v>
      </c>
      <c r="B888" s="253" t="s">
        <v>18</v>
      </c>
      <c r="C888" s="249" t="s">
        <v>23</v>
      </c>
      <c r="D888" s="11">
        <v>1000</v>
      </c>
      <c r="E888" s="11">
        <v>190</v>
      </c>
      <c r="F888" s="16">
        <v>190.2</v>
      </c>
      <c r="G888" s="16">
        <v>0</v>
      </c>
      <c r="H888" s="14">
        <v>200</v>
      </c>
      <c r="I888" s="14">
        <v>0</v>
      </c>
      <c r="J888" s="14">
        <v>200</v>
      </c>
    </row>
    <row r="889" spans="1:10" ht="14.25" customHeight="1">
      <c r="A889" s="10">
        <v>45674</v>
      </c>
      <c r="B889" s="253" t="s">
        <v>22</v>
      </c>
      <c r="C889" s="249" t="s">
        <v>23</v>
      </c>
      <c r="D889" s="11">
        <v>1000</v>
      </c>
      <c r="E889" s="11">
        <v>170.88</v>
      </c>
      <c r="F889" s="16">
        <v>171.08</v>
      </c>
      <c r="G889" s="16">
        <v>0</v>
      </c>
      <c r="H889" s="14">
        <v>200</v>
      </c>
      <c r="I889" s="14">
        <v>0</v>
      </c>
      <c r="J889" s="14">
        <v>200</v>
      </c>
    </row>
    <row r="890" spans="1:10" ht="14.25" customHeight="1">
      <c r="A890" s="10">
        <v>45674</v>
      </c>
      <c r="B890" s="253" t="s">
        <v>17</v>
      </c>
      <c r="C890" s="249" t="s">
        <v>23</v>
      </c>
      <c r="D890" s="11">
        <v>1000</v>
      </c>
      <c r="E890" s="11">
        <v>160.19999999999999</v>
      </c>
      <c r="F890" s="16">
        <v>160.4</v>
      </c>
      <c r="G890" s="16">
        <v>0</v>
      </c>
      <c r="H890" s="14">
        <v>200</v>
      </c>
      <c r="I890" s="14">
        <v>0</v>
      </c>
      <c r="J890" s="14">
        <v>200</v>
      </c>
    </row>
    <row r="891" spans="1:10" ht="14.25" customHeight="1">
      <c r="A891" s="10">
        <v>45674</v>
      </c>
      <c r="B891" s="253" t="s">
        <v>25</v>
      </c>
      <c r="C891" s="249" t="s">
        <v>23</v>
      </c>
      <c r="D891" s="11">
        <v>100000</v>
      </c>
      <c r="E891" s="11">
        <v>0.91149999999999998</v>
      </c>
      <c r="F891" s="16">
        <v>0.91349999999999998</v>
      </c>
      <c r="G891" s="16">
        <v>0</v>
      </c>
      <c r="H891" s="14">
        <v>200</v>
      </c>
      <c r="I891" s="14">
        <v>0</v>
      </c>
      <c r="J891" s="14">
        <v>200</v>
      </c>
    </row>
    <row r="892" spans="1:10" ht="14.25" customHeight="1">
      <c r="A892" s="10">
        <v>45674</v>
      </c>
      <c r="B892" s="253" t="s">
        <v>20</v>
      </c>
      <c r="C892" s="253" t="s">
        <v>14</v>
      </c>
      <c r="D892" s="11">
        <v>100000</v>
      </c>
      <c r="E892" s="11">
        <v>1.218</v>
      </c>
      <c r="F892" s="16">
        <v>1.216</v>
      </c>
      <c r="G892" s="16">
        <v>0</v>
      </c>
      <c r="H892" s="14">
        <v>200</v>
      </c>
      <c r="I892" s="14">
        <v>0</v>
      </c>
      <c r="J892" s="14">
        <v>200</v>
      </c>
    </row>
    <row r="893" spans="1:10" ht="14.25" customHeight="1">
      <c r="A893" s="10">
        <v>45674</v>
      </c>
      <c r="B893" s="253" t="s">
        <v>34</v>
      </c>
      <c r="C893" s="253" t="s">
        <v>14</v>
      </c>
      <c r="D893" s="11">
        <v>100000</v>
      </c>
      <c r="E893" s="11">
        <v>1.7564</v>
      </c>
      <c r="F893" s="16">
        <v>1.7544999999999999</v>
      </c>
      <c r="G893" s="16">
        <v>0</v>
      </c>
      <c r="H893" s="14">
        <v>200</v>
      </c>
      <c r="I893" s="14">
        <v>0</v>
      </c>
      <c r="J893" s="14">
        <v>200</v>
      </c>
    </row>
    <row r="894" spans="1:10" ht="14.25" customHeight="1">
      <c r="A894" s="10">
        <v>45673</v>
      </c>
      <c r="B894" s="252" t="s">
        <v>27</v>
      </c>
      <c r="C894" s="249" t="s">
        <v>23</v>
      </c>
      <c r="D894" s="11">
        <v>100000</v>
      </c>
      <c r="E894" s="11">
        <v>2.1818</v>
      </c>
      <c r="F894" s="16">
        <v>2.1781999999999999</v>
      </c>
      <c r="G894" s="16">
        <v>0</v>
      </c>
      <c r="H894" s="13">
        <v>-360</v>
      </c>
      <c r="I894" s="13">
        <v>0</v>
      </c>
      <c r="J894" s="13">
        <v>-360</v>
      </c>
    </row>
    <row r="895" spans="1:10" ht="14.25" customHeight="1">
      <c r="A895" s="10">
        <v>45673</v>
      </c>
      <c r="B895" s="252" t="s">
        <v>35</v>
      </c>
      <c r="C895" s="249" t="s">
        <v>23</v>
      </c>
      <c r="D895" s="11">
        <v>1000</v>
      </c>
      <c r="E895" s="11">
        <v>156.04</v>
      </c>
      <c r="F895" s="16">
        <v>156.24</v>
      </c>
      <c r="G895" s="16">
        <v>0</v>
      </c>
      <c r="H895" s="14">
        <v>200</v>
      </c>
      <c r="I895" s="14">
        <v>0</v>
      </c>
      <c r="J895" s="14">
        <v>200</v>
      </c>
    </row>
    <row r="896" spans="1:10" ht="14.25" customHeight="1">
      <c r="A896" s="10">
        <v>45673</v>
      </c>
      <c r="B896" s="250" t="s">
        <v>15</v>
      </c>
      <c r="C896" s="249" t="s">
        <v>23</v>
      </c>
      <c r="D896" s="11">
        <v>100000</v>
      </c>
      <c r="E896" s="11">
        <v>1.4795</v>
      </c>
      <c r="F896" s="16">
        <v>1.4815</v>
      </c>
      <c r="G896" s="16">
        <v>0</v>
      </c>
      <c r="H896" s="14">
        <v>200</v>
      </c>
      <c r="I896" s="14">
        <v>0</v>
      </c>
      <c r="J896" s="14">
        <v>200</v>
      </c>
    </row>
    <row r="897" spans="1:10" ht="14.25" customHeight="1">
      <c r="A897" s="10">
        <v>45673</v>
      </c>
      <c r="B897" s="250" t="s">
        <v>29</v>
      </c>
      <c r="C897" s="249" t="s">
        <v>23</v>
      </c>
      <c r="D897" s="11">
        <v>1000</v>
      </c>
      <c r="E897" s="11">
        <v>97</v>
      </c>
      <c r="F897" s="16">
        <v>96.6</v>
      </c>
      <c r="G897" s="16">
        <v>0</v>
      </c>
      <c r="H897" s="13">
        <v>-400</v>
      </c>
      <c r="I897" s="13">
        <v>0</v>
      </c>
      <c r="J897" s="13">
        <v>-400</v>
      </c>
    </row>
    <row r="898" spans="1:10" ht="14.25" customHeight="1">
      <c r="A898" s="10">
        <v>45673</v>
      </c>
      <c r="B898" s="250" t="s">
        <v>18</v>
      </c>
      <c r="C898" s="249" t="s">
        <v>23</v>
      </c>
      <c r="D898" s="11">
        <v>1000</v>
      </c>
      <c r="E898" s="11">
        <v>190.15</v>
      </c>
      <c r="F898" s="16">
        <v>190.35</v>
      </c>
      <c r="G898" s="16">
        <v>0</v>
      </c>
      <c r="H898" s="14">
        <v>200</v>
      </c>
      <c r="I898" s="14">
        <v>0</v>
      </c>
      <c r="J898" s="14">
        <v>200</v>
      </c>
    </row>
    <row r="899" spans="1:10" ht="14.25" customHeight="1">
      <c r="A899" s="10">
        <v>45673</v>
      </c>
      <c r="B899" s="250" t="s">
        <v>17</v>
      </c>
      <c r="C899" s="249" t="s">
        <v>23</v>
      </c>
      <c r="D899" s="11">
        <v>1000</v>
      </c>
      <c r="E899" s="11">
        <v>160.66999999999999</v>
      </c>
      <c r="F899" s="16">
        <v>160.87</v>
      </c>
      <c r="G899" s="16">
        <v>0</v>
      </c>
      <c r="H899" s="14">
        <v>200</v>
      </c>
      <c r="I899" s="14">
        <v>0</v>
      </c>
      <c r="J899" s="14">
        <v>200</v>
      </c>
    </row>
    <row r="900" spans="1:10" ht="14.25" customHeight="1">
      <c r="A900" s="10">
        <v>45672</v>
      </c>
      <c r="B900" s="249" t="s">
        <v>31</v>
      </c>
      <c r="C900" s="249" t="s">
        <v>23</v>
      </c>
      <c r="D900" s="11">
        <v>100000</v>
      </c>
      <c r="E900" s="11">
        <v>0.62080000000000002</v>
      </c>
      <c r="F900" s="16">
        <v>0.62280000000000002</v>
      </c>
      <c r="G900" s="16">
        <v>0</v>
      </c>
      <c r="H900" s="14">
        <v>200</v>
      </c>
      <c r="I900" s="14">
        <v>0</v>
      </c>
      <c r="J900" s="14">
        <v>200</v>
      </c>
    </row>
    <row r="901" spans="1:10" ht="14.25" customHeight="1">
      <c r="A901" s="10">
        <v>45672</v>
      </c>
      <c r="B901" s="248" t="s">
        <v>28</v>
      </c>
      <c r="C901" s="248" t="s">
        <v>14</v>
      </c>
      <c r="D901" s="11">
        <v>100000</v>
      </c>
      <c r="E901" s="11">
        <v>1.8368</v>
      </c>
      <c r="F901" s="16">
        <v>1.8348</v>
      </c>
      <c r="G901" s="16">
        <v>0</v>
      </c>
      <c r="H901" s="14">
        <v>200</v>
      </c>
      <c r="I901" s="14">
        <v>0</v>
      </c>
      <c r="J901" s="14">
        <v>200</v>
      </c>
    </row>
    <row r="902" spans="1:10" ht="14.25" customHeight="1">
      <c r="A902" s="10">
        <v>45672</v>
      </c>
      <c r="B902" s="248" t="s">
        <v>17</v>
      </c>
      <c r="C902" s="248" t="s">
        <v>14</v>
      </c>
      <c r="D902" s="11">
        <v>1000</v>
      </c>
      <c r="E902" s="11">
        <v>161.81</v>
      </c>
      <c r="F902" s="16">
        <v>161.61000000000001</v>
      </c>
      <c r="G902" s="16">
        <v>0</v>
      </c>
      <c r="H902" s="14">
        <v>200</v>
      </c>
      <c r="I902" s="14">
        <v>0</v>
      </c>
      <c r="J902" s="14">
        <v>200</v>
      </c>
    </row>
    <row r="903" spans="1:10" ht="14.25" customHeight="1">
      <c r="A903" s="10">
        <v>45672</v>
      </c>
      <c r="B903" s="248" t="s">
        <v>32</v>
      </c>
      <c r="C903" s="248" t="s">
        <v>14</v>
      </c>
      <c r="D903" s="11">
        <v>100000</v>
      </c>
      <c r="E903" s="11">
        <v>1.6625000000000001</v>
      </c>
      <c r="F903" s="16">
        <v>1.6605000000000001</v>
      </c>
      <c r="G903" s="16">
        <v>0</v>
      </c>
      <c r="H903" s="14">
        <v>200</v>
      </c>
      <c r="I903" s="14">
        <v>0</v>
      </c>
      <c r="J903" s="14">
        <v>200</v>
      </c>
    </row>
    <row r="904" spans="1:10" ht="14.25" customHeight="1">
      <c r="A904" s="10">
        <v>45671</v>
      </c>
      <c r="B904" s="247" t="s">
        <v>28</v>
      </c>
      <c r="C904" s="247" t="s">
        <v>23</v>
      </c>
      <c r="D904" s="11">
        <v>100000</v>
      </c>
      <c r="E904" s="11">
        <v>1.8325</v>
      </c>
      <c r="F904" s="16">
        <v>1.8345</v>
      </c>
      <c r="G904" s="16">
        <v>1.8381000000000001</v>
      </c>
      <c r="H904" s="14">
        <v>200</v>
      </c>
      <c r="I904" s="14">
        <v>360</v>
      </c>
      <c r="J904" s="14">
        <v>560</v>
      </c>
    </row>
    <row r="905" spans="1:10" ht="14.25" customHeight="1">
      <c r="A905" s="10">
        <v>45671</v>
      </c>
      <c r="B905" s="247" t="s">
        <v>13</v>
      </c>
      <c r="C905" s="243" t="s">
        <v>14</v>
      </c>
      <c r="D905" s="11">
        <v>100000</v>
      </c>
      <c r="E905" s="11">
        <v>1.9681999999999999</v>
      </c>
      <c r="F905" s="16">
        <v>1.9718</v>
      </c>
      <c r="G905" s="16">
        <v>0</v>
      </c>
      <c r="H905" s="13">
        <v>-360</v>
      </c>
      <c r="I905" s="13">
        <v>0</v>
      </c>
      <c r="J905" s="13">
        <v>-360</v>
      </c>
    </row>
    <row r="906" spans="1:10" ht="14.25" customHeight="1">
      <c r="A906" s="10">
        <v>45671</v>
      </c>
      <c r="B906" s="247" t="s">
        <v>17</v>
      </c>
      <c r="C906" s="247" t="s">
        <v>23</v>
      </c>
      <c r="D906" s="11">
        <v>1000</v>
      </c>
      <c r="E906" s="11">
        <v>161.9</v>
      </c>
      <c r="F906" s="16">
        <v>162.1</v>
      </c>
      <c r="G906" s="16">
        <v>0</v>
      </c>
      <c r="H906" s="14">
        <v>200</v>
      </c>
      <c r="I906" s="14">
        <v>0</v>
      </c>
      <c r="J906" s="14">
        <v>200</v>
      </c>
    </row>
    <row r="907" spans="1:10" ht="14.25" customHeight="1">
      <c r="A907" s="10">
        <v>45671</v>
      </c>
      <c r="B907" s="246" t="s">
        <v>25</v>
      </c>
      <c r="C907" s="243" t="s">
        <v>14</v>
      </c>
      <c r="D907" s="11">
        <v>100000</v>
      </c>
      <c r="E907" s="11">
        <v>0.91500000000000004</v>
      </c>
      <c r="F907" s="16">
        <v>0.91300000000000003</v>
      </c>
      <c r="G907" s="16">
        <v>0</v>
      </c>
      <c r="H907" s="14">
        <v>200</v>
      </c>
      <c r="I907" s="14">
        <v>0</v>
      </c>
      <c r="J907" s="14">
        <v>200</v>
      </c>
    </row>
    <row r="908" spans="1:10" ht="14.25" customHeight="1">
      <c r="A908" s="10">
        <v>45670</v>
      </c>
      <c r="B908" s="246" t="s">
        <v>35</v>
      </c>
      <c r="C908" s="243" t="s">
        <v>14</v>
      </c>
      <c r="D908" s="11">
        <v>1000</v>
      </c>
      <c r="E908" s="11">
        <v>157.25</v>
      </c>
      <c r="F908" s="16">
        <v>157.05000000000001</v>
      </c>
      <c r="G908" s="16">
        <v>0</v>
      </c>
      <c r="H908" s="14">
        <v>200</v>
      </c>
      <c r="I908" s="14">
        <v>0</v>
      </c>
      <c r="J908" s="14">
        <v>200</v>
      </c>
    </row>
    <row r="909" spans="1:10" ht="14.25" customHeight="1">
      <c r="A909" s="10">
        <v>45670</v>
      </c>
      <c r="B909" s="246" t="s">
        <v>25</v>
      </c>
      <c r="C909" s="243" t="s">
        <v>14</v>
      </c>
      <c r="D909" s="11">
        <v>100000</v>
      </c>
      <c r="E909" s="11">
        <v>0.91610000000000003</v>
      </c>
      <c r="F909" s="16">
        <v>0.91410000000000002</v>
      </c>
      <c r="G909" s="16">
        <v>0</v>
      </c>
      <c r="H909" s="14">
        <v>200</v>
      </c>
      <c r="I909" s="14">
        <v>0</v>
      </c>
      <c r="J909" s="14">
        <v>200</v>
      </c>
    </row>
    <row r="910" spans="1:10" ht="14.25" customHeight="1">
      <c r="A910" s="10">
        <v>45670</v>
      </c>
      <c r="B910" s="246" t="s">
        <v>22</v>
      </c>
      <c r="C910" s="243" t="s">
        <v>14</v>
      </c>
      <c r="D910" s="11">
        <v>1000</v>
      </c>
      <c r="E910" s="11">
        <v>171.94</v>
      </c>
      <c r="F910" s="16">
        <v>171.54</v>
      </c>
      <c r="G910" s="16">
        <v>0</v>
      </c>
      <c r="H910" s="13">
        <v>-400</v>
      </c>
      <c r="I910" s="13">
        <v>0</v>
      </c>
      <c r="J910" s="13">
        <v>-400</v>
      </c>
    </row>
    <row r="911" spans="1:10" ht="14.25" customHeight="1">
      <c r="A911" s="10">
        <v>45667</v>
      </c>
      <c r="B911" s="243" t="s">
        <v>27</v>
      </c>
      <c r="C911" s="243" t="s">
        <v>14</v>
      </c>
      <c r="D911" s="11">
        <v>100000</v>
      </c>
      <c r="E911" s="11">
        <v>2.2039</v>
      </c>
      <c r="F911" s="16">
        <v>2.2059000000000002</v>
      </c>
      <c r="G911" s="16">
        <v>0</v>
      </c>
      <c r="H911" s="14">
        <v>200</v>
      </c>
      <c r="I911" s="14">
        <v>0</v>
      </c>
      <c r="J911" s="14">
        <v>200</v>
      </c>
    </row>
    <row r="912" spans="1:10" ht="14.25" customHeight="1">
      <c r="A912" s="10">
        <v>45667</v>
      </c>
      <c r="B912" s="243" t="s">
        <v>16</v>
      </c>
      <c r="C912" s="243" t="s">
        <v>14</v>
      </c>
      <c r="D912" s="11">
        <v>1000</v>
      </c>
      <c r="E912" s="11">
        <v>88</v>
      </c>
      <c r="F912" s="16">
        <v>87.8</v>
      </c>
      <c r="G912" s="16">
        <v>87.4</v>
      </c>
      <c r="H912" s="14">
        <v>200</v>
      </c>
      <c r="I912" s="14">
        <v>400</v>
      </c>
      <c r="J912" s="14">
        <v>600</v>
      </c>
    </row>
    <row r="913" spans="1:10" ht="14.25" customHeight="1">
      <c r="A913" s="10">
        <v>45667</v>
      </c>
      <c r="B913" s="243" t="s">
        <v>15</v>
      </c>
      <c r="C913" s="243" t="s">
        <v>23</v>
      </c>
      <c r="D913" s="11">
        <v>100000</v>
      </c>
      <c r="E913" s="11">
        <v>1.4847999999999999</v>
      </c>
      <c r="F913" s="16">
        <v>1.4812000000000001</v>
      </c>
      <c r="G913" s="16">
        <v>0</v>
      </c>
      <c r="H913" s="13">
        <v>-360</v>
      </c>
      <c r="I913" s="13">
        <v>0</v>
      </c>
      <c r="J913" s="13">
        <v>-360</v>
      </c>
    </row>
    <row r="914" spans="1:10" ht="14.25" customHeight="1">
      <c r="A914" s="10">
        <v>45667</v>
      </c>
      <c r="B914" s="243" t="s">
        <v>26</v>
      </c>
      <c r="C914" s="243" t="s">
        <v>23</v>
      </c>
      <c r="D914" s="11">
        <v>100000</v>
      </c>
      <c r="E914" s="11">
        <v>0.94</v>
      </c>
      <c r="F914" s="16">
        <v>0.94199999999999995</v>
      </c>
      <c r="G914" s="16">
        <v>0</v>
      </c>
      <c r="H914" s="14">
        <v>200</v>
      </c>
      <c r="I914" s="14">
        <v>0</v>
      </c>
      <c r="J914" s="14">
        <v>200</v>
      </c>
    </row>
    <row r="915" spans="1:10" ht="14.25" customHeight="1">
      <c r="A915" s="10">
        <v>45667</v>
      </c>
      <c r="B915" s="243" t="s">
        <v>30</v>
      </c>
      <c r="C915" s="239" t="s">
        <v>14</v>
      </c>
      <c r="D915" s="11">
        <v>100000</v>
      </c>
      <c r="E915" s="11">
        <v>1.4403999999999999</v>
      </c>
      <c r="F915" s="16">
        <v>1.4383999999999999</v>
      </c>
      <c r="G915" s="16">
        <v>0</v>
      </c>
      <c r="H915" s="14">
        <v>200</v>
      </c>
      <c r="I915" s="14">
        <v>0</v>
      </c>
      <c r="J915" s="14">
        <v>200</v>
      </c>
    </row>
    <row r="916" spans="1:10" ht="14.25" customHeight="1">
      <c r="A916" s="10">
        <v>45667</v>
      </c>
      <c r="B916" s="243" t="s">
        <v>18</v>
      </c>
      <c r="C916" s="239" t="s">
        <v>14</v>
      </c>
      <c r="D916" s="11">
        <v>1000</v>
      </c>
      <c r="E916" s="11">
        <v>194.26</v>
      </c>
      <c r="F916" s="16">
        <v>194.66</v>
      </c>
      <c r="G916" s="16">
        <v>0</v>
      </c>
      <c r="H916" s="13">
        <v>-400</v>
      </c>
      <c r="I916" s="13">
        <v>0</v>
      </c>
      <c r="J916" s="13">
        <v>-400</v>
      </c>
    </row>
    <row r="917" spans="1:10" ht="14.25" customHeight="1">
      <c r="A917" s="10">
        <v>45667</v>
      </c>
      <c r="B917" s="243" t="s">
        <v>35</v>
      </c>
      <c r="C917" s="239" t="s">
        <v>14</v>
      </c>
      <c r="D917" s="11">
        <v>1000</v>
      </c>
      <c r="E917" s="11">
        <v>158.35</v>
      </c>
      <c r="F917" s="16">
        <v>158.15</v>
      </c>
      <c r="G917" s="16">
        <v>157.75</v>
      </c>
      <c r="H917" s="14">
        <v>200</v>
      </c>
      <c r="I917" s="14">
        <v>400</v>
      </c>
      <c r="J917" s="14">
        <v>600</v>
      </c>
    </row>
    <row r="918" spans="1:10" ht="14.25" customHeight="1">
      <c r="A918" s="10">
        <v>45666</v>
      </c>
      <c r="B918" s="242" t="s">
        <v>20</v>
      </c>
      <c r="C918" s="239" t="s">
        <v>14</v>
      </c>
      <c r="D918" s="11">
        <v>100000</v>
      </c>
      <c r="E918" s="11">
        <v>1.228</v>
      </c>
      <c r="F918" s="16">
        <v>1.226</v>
      </c>
      <c r="G918" s="16">
        <v>0</v>
      </c>
      <c r="H918" s="14">
        <v>200</v>
      </c>
      <c r="I918" s="14">
        <v>0</v>
      </c>
      <c r="J918" s="14">
        <v>200</v>
      </c>
    </row>
    <row r="919" spans="1:10" ht="14.25" customHeight="1">
      <c r="A919" s="10">
        <v>45666</v>
      </c>
      <c r="B919" s="242" t="s">
        <v>13</v>
      </c>
      <c r="C919" s="239" t="s">
        <v>14</v>
      </c>
      <c r="D919" s="11">
        <v>100000</v>
      </c>
      <c r="E919" s="11">
        <v>1.9842</v>
      </c>
      <c r="F919" s="16">
        <v>1.9822</v>
      </c>
      <c r="G919" s="16">
        <v>0</v>
      </c>
      <c r="H919" s="14">
        <v>200</v>
      </c>
      <c r="I919" s="14">
        <v>0</v>
      </c>
      <c r="J919" s="14">
        <v>200</v>
      </c>
    </row>
    <row r="920" spans="1:10" ht="14.25" customHeight="1">
      <c r="A920" s="10">
        <v>45666</v>
      </c>
      <c r="B920" s="242" t="s">
        <v>27</v>
      </c>
      <c r="C920" s="239" t="s">
        <v>14</v>
      </c>
      <c r="D920" s="11">
        <v>100000</v>
      </c>
      <c r="E920" s="11">
        <v>2.1985000000000001</v>
      </c>
      <c r="F920" s="16">
        <v>2.1964999999999999</v>
      </c>
      <c r="G920" s="16">
        <v>0</v>
      </c>
      <c r="H920" s="14">
        <v>200</v>
      </c>
      <c r="I920" s="14">
        <v>0</v>
      </c>
      <c r="J920" s="14">
        <v>200</v>
      </c>
    </row>
    <row r="921" spans="1:10" ht="14.25" customHeight="1">
      <c r="A921" s="10">
        <v>45666</v>
      </c>
      <c r="B921" s="242" t="s">
        <v>38</v>
      </c>
      <c r="C921" s="239" t="s">
        <v>14</v>
      </c>
      <c r="D921" s="11">
        <v>100000</v>
      </c>
      <c r="E921" s="11">
        <v>1.1225000000000001</v>
      </c>
      <c r="F921" s="16">
        <v>1.1205000000000001</v>
      </c>
      <c r="G921" s="16">
        <v>1.1174999999999999</v>
      </c>
      <c r="H921" s="14">
        <v>200</v>
      </c>
      <c r="I921" s="14">
        <v>300</v>
      </c>
      <c r="J921" s="14">
        <v>500</v>
      </c>
    </row>
    <row r="922" spans="1:10" ht="14.25" customHeight="1">
      <c r="A922" s="10">
        <v>45666</v>
      </c>
      <c r="B922" s="242" t="s">
        <v>15</v>
      </c>
      <c r="C922" s="239" t="s">
        <v>14</v>
      </c>
      <c r="D922" s="11">
        <v>100000</v>
      </c>
      <c r="E922" s="11">
        <v>1.4813000000000001</v>
      </c>
      <c r="F922" s="16">
        <v>1.4850000000000001</v>
      </c>
      <c r="G922" s="16">
        <v>0</v>
      </c>
      <c r="H922" s="13">
        <v>-370</v>
      </c>
      <c r="I922" s="13">
        <v>0</v>
      </c>
      <c r="J922" s="13">
        <v>-370</v>
      </c>
    </row>
    <row r="923" spans="1:10" ht="14.25" customHeight="1">
      <c r="A923" s="10">
        <v>45666</v>
      </c>
      <c r="B923" s="242" t="s">
        <v>34</v>
      </c>
      <c r="C923" s="239" t="s">
        <v>14</v>
      </c>
      <c r="D923" s="11">
        <v>100000</v>
      </c>
      <c r="E923" s="11">
        <v>1.7725</v>
      </c>
      <c r="F923" s="16">
        <v>1.7705</v>
      </c>
      <c r="G923" s="16">
        <v>1.7665</v>
      </c>
      <c r="H923" s="14">
        <v>200</v>
      </c>
      <c r="I923" s="14">
        <v>400</v>
      </c>
      <c r="J923" s="14">
        <v>600</v>
      </c>
    </row>
    <row r="924" spans="1:10" ht="14.25" customHeight="1">
      <c r="A924" s="10">
        <v>45665</v>
      </c>
      <c r="B924" s="240" t="s">
        <v>22</v>
      </c>
      <c r="C924" s="239" t="s">
        <v>14</v>
      </c>
      <c r="D924" s="11">
        <v>1000</v>
      </c>
      <c r="E924" s="11">
        <v>173.55</v>
      </c>
      <c r="F924" s="16">
        <v>173.35</v>
      </c>
      <c r="G924" s="16">
        <v>0</v>
      </c>
      <c r="H924" s="14">
        <v>200</v>
      </c>
      <c r="I924" s="14">
        <v>0</v>
      </c>
      <c r="J924" s="14">
        <v>200</v>
      </c>
    </row>
    <row r="925" spans="1:10" ht="14.25" customHeight="1">
      <c r="A925" s="10">
        <v>45665</v>
      </c>
      <c r="B925" s="240" t="s">
        <v>17</v>
      </c>
      <c r="C925" s="239" t="s">
        <v>14</v>
      </c>
      <c r="D925" s="11">
        <v>1000</v>
      </c>
      <c r="E925" s="11">
        <v>163.5</v>
      </c>
      <c r="F925" s="16">
        <v>163.30000000000001</v>
      </c>
      <c r="G925" s="16">
        <v>162.9</v>
      </c>
      <c r="H925" s="14">
        <v>200</v>
      </c>
      <c r="I925" s="14">
        <v>400</v>
      </c>
      <c r="J925" s="14">
        <v>600</v>
      </c>
    </row>
    <row r="926" spans="1:10" ht="14.25" customHeight="1">
      <c r="A926" s="10">
        <v>45665</v>
      </c>
      <c r="B926" s="239" t="s">
        <v>35</v>
      </c>
      <c r="C926" s="239" t="s">
        <v>14</v>
      </c>
      <c r="D926" s="11">
        <v>1000</v>
      </c>
      <c r="E926" s="11">
        <v>158.1</v>
      </c>
      <c r="F926" s="16">
        <v>158.51</v>
      </c>
      <c r="G926" s="16">
        <v>0</v>
      </c>
      <c r="H926" s="13">
        <v>-410</v>
      </c>
      <c r="I926" s="13">
        <v>0</v>
      </c>
      <c r="J926" s="13">
        <v>-410</v>
      </c>
    </row>
    <row r="927" spans="1:10" ht="14.25" customHeight="1">
      <c r="A927" s="10">
        <v>45665</v>
      </c>
      <c r="B927" s="240" t="s">
        <v>34</v>
      </c>
      <c r="C927" s="239" t="s">
        <v>14</v>
      </c>
      <c r="D927" s="11">
        <v>100000</v>
      </c>
      <c r="E927" s="11">
        <v>1.78</v>
      </c>
      <c r="F927" s="16">
        <v>1.778</v>
      </c>
      <c r="G927" s="16">
        <v>1.7749999999999999</v>
      </c>
      <c r="H927" s="14">
        <v>200</v>
      </c>
      <c r="I927" s="14">
        <v>300</v>
      </c>
      <c r="J927" s="14">
        <v>500</v>
      </c>
    </row>
    <row r="928" spans="1:10" ht="14.25" customHeight="1">
      <c r="A928" s="10">
        <v>45665</v>
      </c>
      <c r="B928" s="240" t="s">
        <v>38</v>
      </c>
      <c r="C928" s="239" t="s">
        <v>14</v>
      </c>
      <c r="D928" s="11">
        <v>100000</v>
      </c>
      <c r="E928" s="11">
        <v>1.133</v>
      </c>
      <c r="F928" s="16">
        <v>1.131</v>
      </c>
      <c r="G928" s="16">
        <v>1.127</v>
      </c>
      <c r="H928" s="14">
        <v>200</v>
      </c>
      <c r="I928" s="14">
        <v>400</v>
      </c>
      <c r="J928" s="14">
        <v>600</v>
      </c>
    </row>
    <row r="929" spans="1:10" ht="14.25" customHeight="1">
      <c r="A929" s="10">
        <v>45665</v>
      </c>
      <c r="B929" s="240" t="s">
        <v>18</v>
      </c>
      <c r="C929" s="239" t="s">
        <v>14</v>
      </c>
      <c r="D929" s="11">
        <v>1000</v>
      </c>
      <c r="E929" s="11">
        <v>196.83</v>
      </c>
      <c r="F929" s="16">
        <v>196.53</v>
      </c>
      <c r="G929" s="16">
        <v>196.03</v>
      </c>
      <c r="H929" s="14">
        <v>300</v>
      </c>
      <c r="I929" s="14">
        <v>500</v>
      </c>
      <c r="J929" s="14">
        <v>800</v>
      </c>
    </row>
    <row r="930" spans="1:10" ht="14.25" customHeight="1">
      <c r="A930" s="10">
        <v>45664</v>
      </c>
      <c r="B930" s="239" t="s">
        <v>35</v>
      </c>
      <c r="C930" s="239" t="s">
        <v>14</v>
      </c>
      <c r="D930" s="11">
        <v>1000</v>
      </c>
      <c r="E930" s="11">
        <v>157.9</v>
      </c>
      <c r="F930" s="16">
        <v>158.1</v>
      </c>
      <c r="G930" s="16">
        <v>0</v>
      </c>
      <c r="H930" s="14">
        <v>200</v>
      </c>
      <c r="I930" s="14">
        <v>0</v>
      </c>
      <c r="J930" s="14">
        <v>200</v>
      </c>
    </row>
    <row r="931" spans="1:10" ht="14.25" customHeight="1">
      <c r="A931" s="10">
        <v>45664</v>
      </c>
      <c r="B931" s="239" t="s">
        <v>20</v>
      </c>
      <c r="C931" s="237" t="s">
        <v>23</v>
      </c>
      <c r="D931" s="11">
        <v>100000</v>
      </c>
      <c r="E931" s="11">
        <v>1.2549999999999999</v>
      </c>
      <c r="F931" s="16">
        <v>1.2569999999999999</v>
      </c>
      <c r="G931" s="16">
        <v>0</v>
      </c>
      <c r="H931" s="14">
        <v>200</v>
      </c>
      <c r="I931" s="14">
        <v>0</v>
      </c>
      <c r="J931" s="14">
        <v>200</v>
      </c>
    </row>
    <row r="932" spans="1:10" ht="14.25" customHeight="1">
      <c r="A932" s="10">
        <v>45664</v>
      </c>
      <c r="B932" s="239" t="s">
        <v>34</v>
      </c>
      <c r="C932" s="237" t="s">
        <v>23</v>
      </c>
      <c r="D932" s="11">
        <v>100000</v>
      </c>
      <c r="E932" s="11">
        <v>1.4898</v>
      </c>
      <c r="F932" s="16">
        <v>1.486</v>
      </c>
      <c r="G932" s="16">
        <v>0</v>
      </c>
      <c r="H932" s="13">
        <v>-360</v>
      </c>
      <c r="I932" s="13">
        <v>0</v>
      </c>
      <c r="J932" s="13">
        <v>-360</v>
      </c>
    </row>
    <row r="933" spans="1:10" ht="14.25" customHeight="1">
      <c r="A933" s="10">
        <v>45663</v>
      </c>
      <c r="B933" s="237" t="s">
        <v>15</v>
      </c>
      <c r="C933" s="237" t="s">
        <v>23</v>
      </c>
      <c r="D933" s="11">
        <v>100000</v>
      </c>
      <c r="E933" s="11">
        <v>1.4898</v>
      </c>
      <c r="F933" s="16">
        <v>1.486</v>
      </c>
      <c r="G933" s="16">
        <v>0</v>
      </c>
      <c r="H933" s="13">
        <v>-360</v>
      </c>
      <c r="I933" s="13">
        <v>0</v>
      </c>
      <c r="J933" s="13">
        <v>-360</v>
      </c>
    </row>
    <row r="934" spans="1:10" ht="14.25" customHeight="1">
      <c r="A934" s="10">
        <v>45663</v>
      </c>
      <c r="B934" s="238" t="s">
        <v>25</v>
      </c>
      <c r="C934" s="238" t="s">
        <v>14</v>
      </c>
      <c r="D934" s="11">
        <v>100000</v>
      </c>
      <c r="E934" s="11">
        <v>0.90759999999999996</v>
      </c>
      <c r="F934" s="16">
        <v>0.90559999999999996</v>
      </c>
      <c r="G934" s="16">
        <v>0.90200000000000002</v>
      </c>
      <c r="H934" s="14">
        <v>200</v>
      </c>
      <c r="I934" s="14">
        <v>360</v>
      </c>
      <c r="J934" s="14">
        <v>560</v>
      </c>
    </row>
    <row r="935" spans="1:10" ht="14.25" customHeight="1">
      <c r="A935" s="10">
        <v>45663</v>
      </c>
      <c r="B935" s="238" t="s">
        <v>17</v>
      </c>
      <c r="C935" s="237" t="s">
        <v>23</v>
      </c>
      <c r="D935" s="11">
        <v>1000</v>
      </c>
      <c r="E935" s="11">
        <v>163</v>
      </c>
      <c r="F935" s="16">
        <v>163.19999999999999</v>
      </c>
      <c r="G935" s="16">
        <v>163.6</v>
      </c>
      <c r="H935" s="14">
        <v>200</v>
      </c>
      <c r="I935" s="14">
        <v>400</v>
      </c>
      <c r="J935" s="14">
        <v>600</v>
      </c>
    </row>
    <row r="936" spans="1:10" ht="14.25" customHeight="1">
      <c r="A936" s="10">
        <v>45663</v>
      </c>
      <c r="B936" s="238" t="s">
        <v>18</v>
      </c>
      <c r="C936" s="237" t="s">
        <v>23</v>
      </c>
      <c r="D936" s="11">
        <v>1000</v>
      </c>
      <c r="E936" s="11">
        <v>196.69</v>
      </c>
      <c r="F936" s="16">
        <v>196.89</v>
      </c>
      <c r="G936" s="16">
        <v>197.29</v>
      </c>
      <c r="H936" s="14">
        <v>200</v>
      </c>
      <c r="I936" s="14">
        <v>400</v>
      </c>
      <c r="J936" s="14">
        <v>600</v>
      </c>
    </row>
    <row r="937" spans="1:10" ht="14.25" customHeight="1">
      <c r="A937" s="10">
        <v>45663</v>
      </c>
      <c r="B937" s="238" t="s">
        <v>21</v>
      </c>
      <c r="C937" s="237" t="s">
        <v>23</v>
      </c>
      <c r="D937" s="11">
        <v>100000</v>
      </c>
      <c r="E937" s="11">
        <v>1.0349999999999999</v>
      </c>
      <c r="F937" s="16">
        <v>1.0369999999999999</v>
      </c>
      <c r="G937" s="16">
        <v>1.0406</v>
      </c>
      <c r="H937" s="14">
        <v>200</v>
      </c>
      <c r="I937" s="14">
        <v>360</v>
      </c>
      <c r="J937" s="14">
        <v>560</v>
      </c>
    </row>
    <row r="938" spans="1:10" ht="14.25" customHeight="1">
      <c r="A938" s="10">
        <v>45663</v>
      </c>
      <c r="B938" s="238" t="s">
        <v>20</v>
      </c>
      <c r="C938" s="237" t="s">
        <v>23</v>
      </c>
      <c r="D938" s="11">
        <v>100000</v>
      </c>
      <c r="E938" s="11">
        <v>1.2450000000000001</v>
      </c>
      <c r="F938" s="16">
        <v>1.2470000000000001</v>
      </c>
      <c r="G938" s="16">
        <v>1.2505999999999999</v>
      </c>
      <c r="H938" s="14">
        <v>200</v>
      </c>
      <c r="I938" s="14">
        <v>360</v>
      </c>
      <c r="J938" s="14">
        <v>560</v>
      </c>
    </row>
    <row r="939" spans="1:10" ht="14.25" customHeight="1">
      <c r="A939" s="10">
        <v>45660</v>
      </c>
      <c r="B939" s="237" t="s">
        <v>15</v>
      </c>
      <c r="C939" s="237" t="s">
        <v>23</v>
      </c>
      <c r="D939" s="11">
        <v>100000</v>
      </c>
      <c r="E939" s="11">
        <v>1.482</v>
      </c>
      <c r="F939" s="16">
        <v>1.484</v>
      </c>
      <c r="G939" s="16">
        <v>1.4876</v>
      </c>
      <c r="H939" s="14">
        <v>200</v>
      </c>
      <c r="I939" s="14">
        <v>360</v>
      </c>
      <c r="J939" s="14">
        <v>560</v>
      </c>
    </row>
    <row r="940" spans="1:10" ht="14.25" customHeight="1">
      <c r="A940" s="10">
        <v>45660</v>
      </c>
      <c r="B940" s="237" t="s">
        <v>20</v>
      </c>
      <c r="C940" s="237" t="s">
        <v>23</v>
      </c>
      <c r="D940" s="11">
        <v>100000</v>
      </c>
      <c r="E940" s="11">
        <v>1.2412000000000001</v>
      </c>
      <c r="F940" s="16">
        <v>1.2432000000000001</v>
      </c>
      <c r="G940" s="16">
        <v>0</v>
      </c>
      <c r="H940" s="14">
        <v>200</v>
      </c>
      <c r="I940" s="14">
        <v>0</v>
      </c>
      <c r="J940" s="14">
        <v>200</v>
      </c>
    </row>
    <row r="941" spans="1:10" ht="14.25" customHeight="1">
      <c r="A941" s="10">
        <v>45660</v>
      </c>
      <c r="B941" s="236" t="s">
        <v>25</v>
      </c>
      <c r="C941" s="234" t="s">
        <v>14</v>
      </c>
      <c r="D941" s="11">
        <v>100000</v>
      </c>
      <c r="E941" s="11">
        <v>0.91080000000000005</v>
      </c>
      <c r="F941" s="16">
        <v>0.90880000000000005</v>
      </c>
      <c r="G941" s="16">
        <v>0</v>
      </c>
      <c r="H941" s="14">
        <v>200</v>
      </c>
      <c r="I941" s="14">
        <v>0</v>
      </c>
      <c r="J941" s="14">
        <v>200</v>
      </c>
    </row>
    <row r="942" spans="1:10" ht="14.25" customHeight="1">
      <c r="A942" s="10">
        <v>45660</v>
      </c>
      <c r="B942" s="236" t="s">
        <v>19</v>
      </c>
      <c r="C942" s="234" t="s">
        <v>14</v>
      </c>
      <c r="D942" s="11">
        <v>1000</v>
      </c>
      <c r="E942" s="11">
        <v>109.16</v>
      </c>
      <c r="F942" s="16">
        <v>108.96</v>
      </c>
      <c r="G942" s="16">
        <v>108.6</v>
      </c>
      <c r="H942" s="14">
        <v>200</v>
      </c>
      <c r="I942" s="14">
        <v>360</v>
      </c>
      <c r="J942" s="14">
        <v>560</v>
      </c>
    </row>
    <row r="943" spans="1:10" ht="14.25" customHeight="1">
      <c r="A943" s="10">
        <v>45660</v>
      </c>
      <c r="B943" s="236" t="s">
        <v>21</v>
      </c>
      <c r="C943" s="236" t="s">
        <v>23</v>
      </c>
      <c r="D943" s="11">
        <v>100000</v>
      </c>
      <c r="E943" s="11">
        <v>1.0275000000000001</v>
      </c>
      <c r="F943" s="16">
        <v>1.0295000000000001</v>
      </c>
      <c r="G943" s="16">
        <v>0</v>
      </c>
      <c r="H943" s="14">
        <v>200</v>
      </c>
      <c r="I943" s="14">
        <v>0</v>
      </c>
      <c r="J943" s="14">
        <v>200</v>
      </c>
    </row>
    <row r="944" spans="1:10" ht="14.25" customHeight="1">
      <c r="A944" s="10">
        <v>45659</v>
      </c>
      <c r="B944" s="234" t="s">
        <v>34</v>
      </c>
      <c r="C944" s="234" t="s">
        <v>14</v>
      </c>
      <c r="D944" s="11">
        <v>100000</v>
      </c>
      <c r="E944" s="11">
        <v>1.7945</v>
      </c>
      <c r="F944" s="16">
        <v>1.7925</v>
      </c>
      <c r="G944" s="16">
        <v>0</v>
      </c>
      <c r="H944" s="14">
        <v>200</v>
      </c>
      <c r="I944" s="14">
        <v>0</v>
      </c>
      <c r="J944" s="14">
        <v>200</v>
      </c>
    </row>
    <row r="945" spans="1:10" ht="14.25" customHeight="1">
      <c r="A945" s="10">
        <v>45659</v>
      </c>
      <c r="B945" s="234" t="s">
        <v>27</v>
      </c>
      <c r="C945" s="234" t="s">
        <v>14</v>
      </c>
      <c r="D945" s="11">
        <v>100000</v>
      </c>
      <c r="E945" s="11">
        <v>2.0226000000000002</v>
      </c>
      <c r="F945" s="16">
        <v>2.0206</v>
      </c>
      <c r="G945" s="16">
        <v>2.0169999999999999</v>
      </c>
      <c r="H945" s="14">
        <v>200</v>
      </c>
      <c r="I945" s="14">
        <v>360</v>
      </c>
      <c r="J945" s="14">
        <v>560</v>
      </c>
    </row>
    <row r="946" spans="1:10" ht="14.25" customHeight="1">
      <c r="A946" s="10">
        <v>45659</v>
      </c>
      <c r="B946" s="234" t="s">
        <v>13</v>
      </c>
      <c r="C946" s="234" t="s">
        <v>14</v>
      </c>
      <c r="D946" s="11">
        <v>100000</v>
      </c>
      <c r="E946" s="11">
        <v>2.0102000000000002</v>
      </c>
      <c r="F946" s="16">
        <v>2.0082</v>
      </c>
      <c r="G946" s="16">
        <v>2.0045999999999999</v>
      </c>
      <c r="H946" s="14">
        <v>200</v>
      </c>
      <c r="I946" s="14">
        <v>360</v>
      </c>
      <c r="J946" s="14">
        <v>560</v>
      </c>
    </row>
    <row r="947" spans="1:10" ht="14.25" customHeight="1">
      <c r="A947" s="10">
        <v>45659</v>
      </c>
      <c r="B947" s="234" t="s">
        <v>17</v>
      </c>
      <c r="C947" s="234" t="s">
        <v>14</v>
      </c>
      <c r="D947" s="11">
        <v>1000</v>
      </c>
      <c r="E947" s="11">
        <v>162.05000000000001</v>
      </c>
      <c r="F947" s="16">
        <v>162.44999999999999</v>
      </c>
      <c r="G947" s="16">
        <v>0</v>
      </c>
      <c r="H947" s="13">
        <v>-400</v>
      </c>
      <c r="I947" s="13">
        <v>0</v>
      </c>
      <c r="J947" s="13">
        <v>-400</v>
      </c>
    </row>
    <row r="948" spans="1:10" ht="14.25" customHeight="1">
      <c r="A948" s="10"/>
      <c r="B948" s="233"/>
      <c r="C948" s="233"/>
      <c r="D948" s="11"/>
      <c r="E948" s="11"/>
      <c r="F948" s="16"/>
      <c r="G948" s="16"/>
      <c r="H948" s="14"/>
      <c r="I948" s="14"/>
      <c r="J948" s="14"/>
    </row>
    <row r="949" spans="1:10" ht="14.25" customHeight="1">
      <c r="A949" s="10">
        <v>45657</v>
      </c>
      <c r="B949" s="233" t="s">
        <v>35</v>
      </c>
      <c r="C949" s="233" t="s">
        <v>23</v>
      </c>
      <c r="D949" s="11">
        <v>1000</v>
      </c>
      <c r="E949" s="11">
        <v>156.78</v>
      </c>
      <c r="F949" s="16">
        <v>156.97999999999999</v>
      </c>
      <c r="G949" s="16">
        <v>0</v>
      </c>
      <c r="H949" s="14">
        <v>200</v>
      </c>
      <c r="I949" s="14">
        <v>0</v>
      </c>
      <c r="J949" s="14">
        <v>200</v>
      </c>
    </row>
    <row r="950" spans="1:10" ht="14.25" customHeight="1">
      <c r="A950" s="10">
        <v>45657</v>
      </c>
      <c r="B950" s="233" t="s">
        <v>19</v>
      </c>
      <c r="C950" s="233" t="s">
        <v>14</v>
      </c>
      <c r="D950" s="11">
        <v>1000</v>
      </c>
      <c r="E950" s="11">
        <v>108.6</v>
      </c>
      <c r="F950" s="16">
        <v>109</v>
      </c>
      <c r="G950" s="16">
        <v>0</v>
      </c>
      <c r="H950" s="13">
        <v>-400</v>
      </c>
      <c r="I950" s="13">
        <v>0</v>
      </c>
      <c r="J950" s="13">
        <v>-400</v>
      </c>
    </row>
    <row r="951" spans="1:10" ht="14.25" customHeight="1">
      <c r="A951" s="10">
        <v>45657</v>
      </c>
      <c r="B951" s="233" t="s">
        <v>34</v>
      </c>
      <c r="C951" s="233" t="s">
        <v>23</v>
      </c>
      <c r="D951" s="11">
        <v>100000</v>
      </c>
      <c r="E951" s="11">
        <v>1.802</v>
      </c>
      <c r="F951" s="16">
        <v>1.804</v>
      </c>
      <c r="G951" s="16">
        <v>0</v>
      </c>
      <c r="H951" s="14">
        <v>200</v>
      </c>
      <c r="I951" s="14">
        <v>0</v>
      </c>
      <c r="J951" s="14">
        <v>200</v>
      </c>
    </row>
    <row r="952" spans="1:10" ht="14.25" customHeight="1">
      <c r="A952" s="10">
        <v>45657</v>
      </c>
      <c r="B952" s="233" t="s">
        <v>15</v>
      </c>
      <c r="C952" s="233" t="s">
        <v>23</v>
      </c>
      <c r="D952" s="11">
        <v>100000</v>
      </c>
      <c r="E952" s="11">
        <v>1.4947999999999999</v>
      </c>
      <c r="F952" s="16">
        <v>1.4867999999999999</v>
      </c>
      <c r="G952" s="16">
        <v>0</v>
      </c>
      <c r="H952" s="14">
        <v>200</v>
      </c>
      <c r="I952" s="14">
        <v>0</v>
      </c>
      <c r="J952" s="14">
        <v>200</v>
      </c>
    </row>
    <row r="953" spans="1:10" ht="14.25" customHeight="1">
      <c r="A953" s="10">
        <v>45657</v>
      </c>
      <c r="B953" s="233" t="s">
        <v>16</v>
      </c>
      <c r="C953" s="233" t="s">
        <v>14</v>
      </c>
      <c r="D953" s="11">
        <v>1000</v>
      </c>
      <c r="E953" s="11">
        <v>87.92</v>
      </c>
      <c r="F953" s="16">
        <v>88.32</v>
      </c>
      <c r="G953" s="16">
        <v>0</v>
      </c>
      <c r="H953" s="13">
        <v>-400</v>
      </c>
      <c r="I953" s="13">
        <v>0</v>
      </c>
      <c r="J953" s="13">
        <v>-400</v>
      </c>
    </row>
    <row r="954" spans="1:10" ht="14.25" customHeight="1">
      <c r="A954" s="10">
        <v>45657</v>
      </c>
      <c r="B954" s="233" t="s">
        <v>29</v>
      </c>
      <c r="C954" s="233" t="s">
        <v>14</v>
      </c>
      <c r="D954" s="11">
        <v>1000</v>
      </c>
      <c r="E954" s="11">
        <v>97.1</v>
      </c>
      <c r="F954" s="16">
        <v>97.5</v>
      </c>
      <c r="G954" s="16">
        <v>0</v>
      </c>
      <c r="H954" s="13">
        <v>-400</v>
      </c>
      <c r="I954" s="13">
        <v>400</v>
      </c>
      <c r="J954" s="13">
        <v>-400</v>
      </c>
    </row>
    <row r="955" spans="1:10" ht="14.25" customHeight="1">
      <c r="A955" s="10">
        <v>45656</v>
      </c>
      <c r="B955" s="233" t="s">
        <v>35</v>
      </c>
      <c r="C955" s="233" t="s">
        <v>14</v>
      </c>
      <c r="D955" s="11">
        <v>1000</v>
      </c>
      <c r="E955" s="11">
        <v>157.69999999999999</v>
      </c>
      <c r="F955" s="16">
        <v>157.5</v>
      </c>
      <c r="G955" s="16">
        <v>157.1</v>
      </c>
      <c r="H955" s="14">
        <v>200</v>
      </c>
      <c r="I955" s="14">
        <v>400</v>
      </c>
      <c r="J955" s="14">
        <v>600</v>
      </c>
    </row>
    <row r="956" spans="1:10" ht="14.25" customHeight="1">
      <c r="A956" s="10">
        <v>45656</v>
      </c>
      <c r="B956" s="233" t="s">
        <v>32</v>
      </c>
      <c r="C956" s="233" t="s">
        <v>23</v>
      </c>
      <c r="D956" s="11">
        <v>100000</v>
      </c>
      <c r="E956" s="11">
        <v>1.6759999999999999</v>
      </c>
      <c r="F956" s="16">
        <v>1.6719999999999999</v>
      </c>
      <c r="G956" s="16">
        <v>0</v>
      </c>
      <c r="H956" s="13">
        <v>-400</v>
      </c>
      <c r="I956" s="13">
        <v>0</v>
      </c>
      <c r="J956" s="13">
        <v>-400</v>
      </c>
    </row>
    <row r="957" spans="1:10" ht="14.25" customHeight="1">
      <c r="A957" s="10">
        <v>45656</v>
      </c>
      <c r="B957" s="233" t="s">
        <v>13</v>
      </c>
      <c r="C957" s="233" t="s">
        <v>23</v>
      </c>
      <c r="D957" s="11">
        <v>100000</v>
      </c>
      <c r="E957" s="11">
        <v>2.0188000000000001</v>
      </c>
      <c r="F957" s="16">
        <v>2.0207999999999999</v>
      </c>
      <c r="G957" s="16">
        <v>0</v>
      </c>
      <c r="H957" s="14">
        <v>200</v>
      </c>
      <c r="I957" s="14">
        <v>0</v>
      </c>
      <c r="J957" s="14">
        <v>200</v>
      </c>
    </row>
    <row r="958" spans="1:10" ht="14.25" customHeight="1">
      <c r="A958" s="10">
        <v>45656</v>
      </c>
      <c r="B958" s="233" t="s">
        <v>29</v>
      </c>
      <c r="C958" s="231" t="s">
        <v>14</v>
      </c>
      <c r="D958" s="11">
        <v>1000</v>
      </c>
      <c r="E958" s="11">
        <v>98.33</v>
      </c>
      <c r="F958" s="16">
        <v>98.13</v>
      </c>
      <c r="G958" s="16">
        <v>97.77</v>
      </c>
      <c r="H958" s="14">
        <v>200</v>
      </c>
      <c r="I958" s="14">
        <v>360</v>
      </c>
      <c r="J958" s="14">
        <v>560</v>
      </c>
    </row>
    <row r="959" spans="1:10" ht="14.25" customHeight="1">
      <c r="A959" s="10">
        <v>45656</v>
      </c>
      <c r="B959" s="233" t="s">
        <v>15</v>
      </c>
      <c r="C959" s="231" t="s">
        <v>14</v>
      </c>
      <c r="D959" s="11">
        <v>100000</v>
      </c>
      <c r="E959" s="11">
        <v>1.5005999999999999</v>
      </c>
      <c r="F959" s="16">
        <v>1.4985999999999999</v>
      </c>
      <c r="G959" s="16">
        <v>1.4950000000000001</v>
      </c>
      <c r="H959" s="14">
        <v>200</v>
      </c>
      <c r="I959" s="14">
        <v>360</v>
      </c>
      <c r="J959" s="14">
        <v>560</v>
      </c>
    </row>
    <row r="960" spans="1:10" ht="14.25" customHeight="1">
      <c r="A960" s="10">
        <v>45653</v>
      </c>
      <c r="B960" s="231" t="s">
        <v>30</v>
      </c>
      <c r="C960" s="231" t="s">
        <v>14</v>
      </c>
      <c r="D960" s="11">
        <v>100000</v>
      </c>
      <c r="E960" s="11">
        <v>1.4404999999999999</v>
      </c>
      <c r="F960" s="16">
        <v>1.4384999999999999</v>
      </c>
      <c r="G960" s="16">
        <v>0</v>
      </c>
      <c r="H960" s="14">
        <v>200</v>
      </c>
      <c r="I960" s="14">
        <v>0</v>
      </c>
      <c r="J960" s="14">
        <v>200</v>
      </c>
    </row>
    <row r="961" spans="1:10" ht="14.25" customHeight="1">
      <c r="A961" s="10">
        <v>45653</v>
      </c>
      <c r="B961" s="231" t="s">
        <v>33</v>
      </c>
      <c r="C961" s="228" t="s">
        <v>23</v>
      </c>
      <c r="D961" s="11">
        <v>100000</v>
      </c>
      <c r="E961" s="11">
        <v>0.56340000000000001</v>
      </c>
      <c r="F961" s="16">
        <v>0.56540000000000001</v>
      </c>
      <c r="G961" s="16">
        <v>0</v>
      </c>
      <c r="H961" s="14">
        <v>200</v>
      </c>
      <c r="I961" s="14">
        <v>0</v>
      </c>
      <c r="J961" s="14">
        <v>200</v>
      </c>
    </row>
    <row r="962" spans="1:10" ht="14.25" customHeight="1">
      <c r="A962" s="10">
        <v>45653</v>
      </c>
      <c r="B962" s="231" t="s">
        <v>28</v>
      </c>
      <c r="C962" s="231" t="s">
        <v>14</v>
      </c>
      <c r="D962" s="11">
        <v>100000</v>
      </c>
      <c r="E962" s="11">
        <v>1.8494999999999999</v>
      </c>
      <c r="F962" s="16">
        <v>1.8531</v>
      </c>
      <c r="G962" s="16">
        <v>0</v>
      </c>
      <c r="H962" s="13">
        <v>-360</v>
      </c>
      <c r="I962" s="13">
        <v>0</v>
      </c>
      <c r="J962" s="13">
        <v>-360</v>
      </c>
    </row>
    <row r="963" spans="1:10" ht="14.25" customHeight="1">
      <c r="A963" s="10">
        <v>45653</v>
      </c>
      <c r="B963" s="231" t="s">
        <v>13</v>
      </c>
      <c r="C963" s="231" t="s">
        <v>14</v>
      </c>
      <c r="D963" s="11">
        <v>100000</v>
      </c>
      <c r="E963" s="11">
        <v>2.0150000000000001</v>
      </c>
      <c r="F963" s="16">
        <v>2.0129999999999999</v>
      </c>
      <c r="G963" s="16">
        <v>0</v>
      </c>
      <c r="H963" s="14">
        <v>200</v>
      </c>
      <c r="I963" s="14">
        <v>0</v>
      </c>
      <c r="J963" s="14">
        <v>200</v>
      </c>
    </row>
    <row r="964" spans="1:10" ht="14.25" customHeight="1">
      <c r="A964" s="10">
        <v>45653</v>
      </c>
      <c r="B964" s="231" t="s">
        <v>32</v>
      </c>
      <c r="C964" s="231" t="s">
        <v>14</v>
      </c>
      <c r="D964" s="11">
        <v>100000</v>
      </c>
      <c r="E964" s="11">
        <v>1.675</v>
      </c>
      <c r="F964" s="16">
        <v>1.679</v>
      </c>
      <c r="G964" s="16">
        <v>0</v>
      </c>
      <c r="H964" s="13">
        <v>-400</v>
      </c>
      <c r="I964" s="13">
        <v>0</v>
      </c>
      <c r="J964" s="13">
        <v>-400</v>
      </c>
    </row>
    <row r="965" spans="1:10" ht="14.25" customHeight="1">
      <c r="A965" s="10">
        <v>45652</v>
      </c>
      <c r="B965" s="231" t="s">
        <v>15</v>
      </c>
      <c r="C965" s="228" t="s">
        <v>23</v>
      </c>
      <c r="D965" s="11">
        <v>100000</v>
      </c>
      <c r="E965" s="11">
        <v>1.4968999999999999</v>
      </c>
      <c r="F965" s="16">
        <v>1.4988999999999999</v>
      </c>
      <c r="G965" s="16">
        <v>0</v>
      </c>
      <c r="H965" s="14">
        <v>200</v>
      </c>
      <c r="I965" s="14">
        <v>0</v>
      </c>
      <c r="J965" s="14">
        <v>200</v>
      </c>
    </row>
    <row r="966" spans="1:10" ht="14.25" customHeight="1">
      <c r="A966" s="10">
        <v>45652</v>
      </c>
      <c r="B966" s="231" t="s">
        <v>30</v>
      </c>
      <c r="C966" s="228" t="s">
        <v>23</v>
      </c>
      <c r="D966" s="11">
        <v>100000</v>
      </c>
      <c r="E966" s="11">
        <v>1.4375</v>
      </c>
      <c r="F966" s="16">
        <v>1.4395</v>
      </c>
      <c r="G966" s="16">
        <v>0</v>
      </c>
      <c r="H966" s="14">
        <v>200</v>
      </c>
      <c r="I966" s="14">
        <v>0</v>
      </c>
      <c r="J966" s="14">
        <v>200</v>
      </c>
    </row>
    <row r="967" spans="1:10" ht="14.25" customHeight="1">
      <c r="A967" s="10">
        <v>45652</v>
      </c>
      <c r="B967" s="231" t="s">
        <v>34</v>
      </c>
      <c r="C967" s="228" t="s">
        <v>23</v>
      </c>
      <c r="D967" s="11">
        <v>100000</v>
      </c>
      <c r="E967" s="11">
        <v>1.8028</v>
      </c>
      <c r="F967" s="16">
        <v>1.8048</v>
      </c>
      <c r="G967" s="16">
        <v>0</v>
      </c>
      <c r="H967" s="14">
        <v>200</v>
      </c>
      <c r="I967" s="14">
        <v>0</v>
      </c>
      <c r="J967" s="14">
        <v>200</v>
      </c>
    </row>
    <row r="968" spans="1:10" ht="14.25" customHeight="1">
      <c r="A968" s="10">
        <v>45650</v>
      </c>
      <c r="B968" s="229" t="s">
        <v>20</v>
      </c>
      <c r="C968" s="228" t="s">
        <v>23</v>
      </c>
      <c r="D968" s="11">
        <v>100000</v>
      </c>
      <c r="E968" s="11">
        <v>1.2553000000000001</v>
      </c>
      <c r="F968" s="16">
        <v>1.2573000000000001</v>
      </c>
      <c r="G968" s="16">
        <v>0</v>
      </c>
      <c r="H968" s="14">
        <v>200</v>
      </c>
      <c r="I968" s="14">
        <v>0</v>
      </c>
      <c r="J968" s="14">
        <v>200</v>
      </c>
    </row>
    <row r="969" spans="1:10" ht="14.25" customHeight="1">
      <c r="A969" s="10">
        <v>45650</v>
      </c>
      <c r="B969" s="229" t="s">
        <v>13</v>
      </c>
      <c r="C969" s="228" t="s">
        <v>23</v>
      </c>
      <c r="D969" s="11">
        <v>100000</v>
      </c>
      <c r="E969" s="11">
        <v>2.0154999999999998</v>
      </c>
      <c r="F969" s="16">
        <v>2.0118999999999998</v>
      </c>
      <c r="G969" s="16">
        <v>0</v>
      </c>
      <c r="H969" s="13">
        <v>-360</v>
      </c>
      <c r="I969" s="13">
        <v>0</v>
      </c>
      <c r="J969" s="13">
        <v>-360</v>
      </c>
    </row>
    <row r="970" spans="1:10" ht="14.25" customHeight="1">
      <c r="A970" s="10">
        <v>45650</v>
      </c>
      <c r="B970" s="229" t="s">
        <v>34</v>
      </c>
      <c r="C970" s="229" t="s">
        <v>23</v>
      </c>
      <c r="D970" s="11">
        <v>100000</v>
      </c>
      <c r="E970" s="11">
        <v>1.8045</v>
      </c>
      <c r="F970" s="16">
        <v>1.8065</v>
      </c>
      <c r="G970" s="16">
        <v>1.81</v>
      </c>
      <c r="H970" s="14">
        <v>200</v>
      </c>
      <c r="I970" s="14">
        <v>350</v>
      </c>
      <c r="J970" s="14">
        <v>550</v>
      </c>
    </row>
    <row r="971" spans="1:10" ht="14.25" customHeight="1">
      <c r="A971" s="10">
        <v>45650</v>
      </c>
      <c r="B971" s="229" t="s">
        <v>32</v>
      </c>
      <c r="C971" s="229" t="s">
        <v>14</v>
      </c>
      <c r="D971" s="11">
        <v>100000</v>
      </c>
      <c r="E971" s="11">
        <v>1.6645000000000001</v>
      </c>
      <c r="F971" s="16">
        <v>1.6680999999999999</v>
      </c>
      <c r="G971" s="16">
        <v>0</v>
      </c>
      <c r="H971" s="13">
        <v>-360</v>
      </c>
      <c r="I971" s="13">
        <v>0</v>
      </c>
      <c r="J971" s="13">
        <v>-360</v>
      </c>
    </row>
    <row r="972" spans="1:10" ht="14.25" customHeight="1">
      <c r="A972" s="10">
        <v>45649</v>
      </c>
      <c r="B972" s="228" t="s">
        <v>25</v>
      </c>
      <c r="C972" s="228" t="s">
        <v>23</v>
      </c>
      <c r="D972" s="11">
        <v>100000</v>
      </c>
      <c r="E972" s="11">
        <v>0.89749999999999996</v>
      </c>
      <c r="F972" s="16">
        <v>0.89949999999999997</v>
      </c>
      <c r="G972" s="16">
        <v>0</v>
      </c>
      <c r="H972" s="14">
        <v>200</v>
      </c>
      <c r="I972" s="14">
        <v>0</v>
      </c>
      <c r="J972" s="14">
        <v>200</v>
      </c>
    </row>
    <row r="973" spans="1:10" ht="14.25" customHeight="1">
      <c r="A973" s="10">
        <v>45649</v>
      </c>
      <c r="B973" s="228" t="s">
        <v>20</v>
      </c>
      <c r="C973" s="228" t="s">
        <v>14</v>
      </c>
      <c r="D973" s="11">
        <v>100000</v>
      </c>
      <c r="E973" s="11">
        <v>1.2536</v>
      </c>
      <c r="F973" s="16">
        <v>1.2516</v>
      </c>
      <c r="G973" s="16">
        <v>0</v>
      </c>
      <c r="H973" s="14">
        <v>200</v>
      </c>
      <c r="I973" s="14">
        <v>0</v>
      </c>
      <c r="J973" s="14">
        <v>200</v>
      </c>
    </row>
    <row r="974" spans="1:10" ht="14.25" customHeight="1">
      <c r="A974" s="10">
        <v>45649</v>
      </c>
      <c r="B974" s="228" t="s">
        <v>38</v>
      </c>
      <c r="C974" s="224" t="s">
        <v>23</v>
      </c>
      <c r="D974" s="11">
        <v>100000</v>
      </c>
      <c r="E974" s="11">
        <v>1.1257999999999999</v>
      </c>
      <c r="F974" s="16">
        <v>1.1277999999999999</v>
      </c>
      <c r="G974" s="16">
        <v>0</v>
      </c>
      <c r="H974" s="14">
        <v>200</v>
      </c>
      <c r="I974" s="14">
        <v>0</v>
      </c>
      <c r="J974" s="14">
        <v>200</v>
      </c>
    </row>
    <row r="975" spans="1:10" ht="14.25" customHeight="1">
      <c r="A975" s="10">
        <v>45649</v>
      </c>
      <c r="B975" s="228" t="s">
        <v>32</v>
      </c>
      <c r="C975" s="228" t="s">
        <v>14</v>
      </c>
      <c r="D975" s="11">
        <v>100000</v>
      </c>
      <c r="E975" s="11">
        <v>1.6652</v>
      </c>
      <c r="F975" s="16">
        <v>1.6632</v>
      </c>
      <c r="G975" s="16">
        <v>0</v>
      </c>
      <c r="H975" s="14">
        <v>200</v>
      </c>
      <c r="I975" s="14">
        <v>0</v>
      </c>
      <c r="J975" s="14">
        <v>200</v>
      </c>
    </row>
    <row r="976" spans="1:10" ht="14.25" customHeight="1">
      <c r="A976" s="10">
        <v>45649</v>
      </c>
      <c r="B976" s="228" t="s">
        <v>28</v>
      </c>
      <c r="C976" s="228" t="s">
        <v>14</v>
      </c>
      <c r="D976" s="11">
        <v>100000</v>
      </c>
      <c r="E976" s="11">
        <v>1.843</v>
      </c>
      <c r="F976" s="16">
        <v>1.841</v>
      </c>
      <c r="G976" s="16">
        <v>0</v>
      </c>
      <c r="H976" s="14">
        <v>200</v>
      </c>
      <c r="I976" s="14">
        <v>0</v>
      </c>
      <c r="J976" s="14">
        <v>200</v>
      </c>
    </row>
    <row r="977" spans="1:10" ht="14.25" customHeight="1">
      <c r="A977" s="10">
        <v>45649</v>
      </c>
      <c r="B977" s="228" t="s">
        <v>17</v>
      </c>
      <c r="C977" s="228" t="s">
        <v>14</v>
      </c>
      <c r="D977" s="11">
        <v>1000</v>
      </c>
      <c r="E977" s="11">
        <v>163.35</v>
      </c>
      <c r="F977" s="16">
        <v>163.15</v>
      </c>
      <c r="G977" s="16">
        <v>0</v>
      </c>
      <c r="H977" s="14">
        <v>200</v>
      </c>
      <c r="I977" s="14">
        <v>0</v>
      </c>
      <c r="J977" s="14">
        <v>200</v>
      </c>
    </row>
    <row r="978" spans="1:10" ht="14.25" customHeight="1">
      <c r="A978" s="10">
        <v>45649</v>
      </c>
      <c r="B978" s="228" t="s">
        <v>22</v>
      </c>
      <c r="C978" s="228" t="s">
        <v>14</v>
      </c>
      <c r="D978" s="11">
        <v>1000</v>
      </c>
      <c r="E978" s="11">
        <v>175.3</v>
      </c>
      <c r="F978" s="16">
        <v>175.1</v>
      </c>
      <c r="G978" s="16">
        <v>0</v>
      </c>
      <c r="H978" s="14">
        <v>200</v>
      </c>
      <c r="I978" s="14">
        <v>0</v>
      </c>
      <c r="J978" s="14">
        <v>200</v>
      </c>
    </row>
    <row r="979" spans="1:10" ht="14.25" customHeight="1">
      <c r="A979" s="10">
        <v>45646</v>
      </c>
      <c r="B979" s="227" t="s">
        <v>15</v>
      </c>
      <c r="C979" s="224" t="s">
        <v>23</v>
      </c>
      <c r="D979" s="11">
        <v>100000</v>
      </c>
      <c r="E979" s="11">
        <v>1.496</v>
      </c>
      <c r="F979" s="16">
        <v>1.498</v>
      </c>
      <c r="G979" s="16">
        <v>0</v>
      </c>
      <c r="H979" s="14">
        <v>200</v>
      </c>
      <c r="I979" s="14">
        <v>0</v>
      </c>
      <c r="J979" s="14">
        <v>200</v>
      </c>
    </row>
    <row r="980" spans="1:10" ht="14.25" customHeight="1">
      <c r="A980" s="10">
        <v>45646</v>
      </c>
      <c r="B980" s="227" t="s">
        <v>34</v>
      </c>
      <c r="C980" s="224" t="s">
        <v>23</v>
      </c>
      <c r="D980" s="11">
        <v>100000</v>
      </c>
      <c r="E980" s="11">
        <v>1.8023</v>
      </c>
      <c r="F980" s="16">
        <v>1.8043</v>
      </c>
      <c r="G980" s="16">
        <v>0</v>
      </c>
      <c r="H980" s="14">
        <v>200</v>
      </c>
      <c r="I980" s="14">
        <v>0</v>
      </c>
      <c r="J980" s="14">
        <v>200</v>
      </c>
    </row>
    <row r="981" spans="1:10" ht="14.25" customHeight="1">
      <c r="A981" s="10">
        <v>45646</v>
      </c>
      <c r="B981" s="227" t="s">
        <v>13</v>
      </c>
      <c r="C981" s="224" t="s">
        <v>23</v>
      </c>
      <c r="D981" s="11">
        <v>100000</v>
      </c>
      <c r="E981" s="11">
        <v>2.0084</v>
      </c>
      <c r="F981" s="16">
        <v>2.0104000000000002</v>
      </c>
      <c r="G981" s="16">
        <v>0</v>
      </c>
      <c r="H981" s="14">
        <v>200</v>
      </c>
      <c r="I981" s="14">
        <v>0</v>
      </c>
      <c r="J981" s="14">
        <v>200</v>
      </c>
    </row>
    <row r="982" spans="1:10" ht="14.25" customHeight="1">
      <c r="A982" s="10">
        <v>45646</v>
      </c>
      <c r="B982" s="227" t="s">
        <v>25</v>
      </c>
      <c r="C982" s="227" t="s">
        <v>14</v>
      </c>
      <c r="D982" s="11">
        <v>100000</v>
      </c>
      <c r="E982" s="11">
        <v>0.89610000000000001</v>
      </c>
      <c r="F982" s="16">
        <v>0.89410000000000001</v>
      </c>
      <c r="G982" s="16">
        <v>0</v>
      </c>
      <c r="H982" s="14">
        <v>200</v>
      </c>
      <c r="I982" s="14">
        <v>0</v>
      </c>
      <c r="J982" s="14">
        <v>200</v>
      </c>
    </row>
    <row r="983" spans="1:10" ht="14.25" customHeight="1">
      <c r="A983" s="10">
        <v>45646</v>
      </c>
      <c r="B983" s="227" t="s">
        <v>21</v>
      </c>
      <c r="C983" s="224" t="s">
        <v>23</v>
      </c>
      <c r="D983" s="11">
        <v>100000</v>
      </c>
      <c r="E983" s="11">
        <v>1.0387999999999999</v>
      </c>
      <c r="F983" s="16">
        <v>1.0407999999999999</v>
      </c>
      <c r="G983" s="16">
        <v>0</v>
      </c>
      <c r="H983" s="14">
        <v>200</v>
      </c>
      <c r="I983" s="14">
        <v>0</v>
      </c>
      <c r="J983" s="14">
        <v>200</v>
      </c>
    </row>
    <row r="984" spans="1:10" ht="14.25" customHeight="1">
      <c r="A984" s="10">
        <v>45645</v>
      </c>
      <c r="B984" s="224" t="s">
        <v>35</v>
      </c>
      <c r="C984" s="224" t="s">
        <v>23</v>
      </c>
      <c r="D984" s="11">
        <v>1000</v>
      </c>
      <c r="E984" s="11">
        <v>156.94</v>
      </c>
      <c r="F984" s="16">
        <v>157.13999999999999</v>
      </c>
      <c r="G984" s="16">
        <v>0</v>
      </c>
      <c r="H984" s="14">
        <v>200</v>
      </c>
      <c r="I984" s="14">
        <v>0</v>
      </c>
      <c r="J984" s="14">
        <v>200</v>
      </c>
    </row>
    <row r="985" spans="1:10" ht="14.25" customHeight="1">
      <c r="A985" s="10">
        <v>45645</v>
      </c>
      <c r="B985" s="222" t="s">
        <v>17</v>
      </c>
      <c r="C985" s="224" t="s">
        <v>23</v>
      </c>
      <c r="D985" s="11">
        <v>1000</v>
      </c>
      <c r="E985" s="11">
        <v>162.79</v>
      </c>
      <c r="F985" s="16">
        <v>162.99</v>
      </c>
      <c r="G985" s="16">
        <v>163.38999999999999</v>
      </c>
      <c r="H985" s="14">
        <v>200</v>
      </c>
      <c r="I985" s="14">
        <v>400</v>
      </c>
      <c r="J985" s="14">
        <v>600</v>
      </c>
    </row>
    <row r="986" spans="1:10" ht="14.25" customHeight="1">
      <c r="A986" s="10">
        <v>45645</v>
      </c>
      <c r="B986" s="224" t="s">
        <v>16</v>
      </c>
      <c r="C986" s="224" t="s">
        <v>23</v>
      </c>
      <c r="D986" s="11">
        <v>1000</v>
      </c>
      <c r="E986" s="11">
        <v>88.05</v>
      </c>
      <c r="F986" s="16">
        <v>88.25</v>
      </c>
      <c r="G986" s="16">
        <v>88.65</v>
      </c>
      <c r="H986" s="14">
        <v>200</v>
      </c>
      <c r="I986" s="14">
        <v>400</v>
      </c>
      <c r="J986" s="14">
        <v>600</v>
      </c>
    </row>
    <row r="987" spans="1:10" ht="14.25" customHeight="1">
      <c r="A987" s="10">
        <v>45645</v>
      </c>
      <c r="B987" s="224" t="s">
        <v>29</v>
      </c>
      <c r="C987" s="224" t="s">
        <v>23</v>
      </c>
      <c r="D987" s="11">
        <v>1000</v>
      </c>
      <c r="E987" s="11">
        <v>97.25</v>
      </c>
      <c r="F987" s="16">
        <v>97.45</v>
      </c>
      <c r="G987" s="16">
        <v>97.85</v>
      </c>
      <c r="H987" s="14">
        <v>200</v>
      </c>
      <c r="I987" s="14">
        <v>400</v>
      </c>
      <c r="J987" s="14">
        <v>600</v>
      </c>
    </row>
    <row r="988" spans="1:10" ht="14.25" customHeight="1">
      <c r="A988" s="10">
        <v>45645</v>
      </c>
      <c r="B988" s="224" t="s">
        <v>19</v>
      </c>
      <c r="C988" s="224" t="s">
        <v>23</v>
      </c>
      <c r="D988" s="11">
        <v>1000</v>
      </c>
      <c r="E988" s="11">
        <v>107.98</v>
      </c>
      <c r="F988" s="16">
        <v>108.18</v>
      </c>
      <c r="G988" s="16">
        <v>108.58</v>
      </c>
      <c r="H988" s="14">
        <v>200</v>
      </c>
      <c r="I988" s="14">
        <v>400</v>
      </c>
      <c r="J988" s="14">
        <v>600</v>
      </c>
    </row>
    <row r="989" spans="1:10" ht="14.25" customHeight="1">
      <c r="A989" s="10">
        <v>45645</v>
      </c>
      <c r="B989" s="224" t="s">
        <v>22</v>
      </c>
      <c r="C989" s="224" t="s">
        <v>23</v>
      </c>
      <c r="D989" s="11">
        <v>1000</v>
      </c>
      <c r="E989" s="11">
        <v>173.05</v>
      </c>
      <c r="F989" s="16">
        <v>173.25</v>
      </c>
      <c r="G989" s="16">
        <v>173.65</v>
      </c>
      <c r="H989" s="14">
        <v>200</v>
      </c>
      <c r="I989" s="14">
        <v>400</v>
      </c>
      <c r="J989" s="14">
        <v>600</v>
      </c>
    </row>
    <row r="990" spans="1:10" ht="14.25" customHeight="1">
      <c r="A990" s="10">
        <v>45645</v>
      </c>
      <c r="B990" s="224" t="s">
        <v>20</v>
      </c>
      <c r="C990" s="224" t="s">
        <v>23</v>
      </c>
      <c r="D990" s="11">
        <v>100000</v>
      </c>
      <c r="E990" s="11">
        <v>1.26</v>
      </c>
      <c r="F990" s="16">
        <v>1.262</v>
      </c>
      <c r="G990" s="16">
        <v>1.2656000000000001</v>
      </c>
      <c r="H990" s="14">
        <v>200</v>
      </c>
      <c r="I990" s="14">
        <v>360</v>
      </c>
      <c r="J990" s="14">
        <v>560</v>
      </c>
    </row>
    <row r="991" spans="1:10" ht="14.25" customHeight="1">
      <c r="A991" s="10">
        <v>45645</v>
      </c>
      <c r="B991" s="224" t="s">
        <v>21</v>
      </c>
      <c r="C991" s="224" t="s">
        <v>23</v>
      </c>
      <c r="D991" s="11">
        <v>100000</v>
      </c>
      <c r="E991" s="11">
        <v>1.0382</v>
      </c>
      <c r="F991" s="16">
        <v>1.0402</v>
      </c>
      <c r="G991" s="16">
        <v>0</v>
      </c>
      <c r="H991" s="14">
        <v>200</v>
      </c>
      <c r="I991" s="14">
        <v>0</v>
      </c>
      <c r="J991" s="14">
        <v>200</v>
      </c>
    </row>
    <row r="992" spans="1:10" ht="14.25" customHeight="1">
      <c r="A992" s="10">
        <v>45644</v>
      </c>
      <c r="B992" s="222" t="s">
        <v>28</v>
      </c>
      <c r="C992" s="222" t="s">
        <v>14</v>
      </c>
      <c r="D992" s="11">
        <v>100000</v>
      </c>
      <c r="E992" s="11">
        <v>1.8290999999999999</v>
      </c>
      <c r="F992" s="16">
        <v>1.8331</v>
      </c>
      <c r="G992" s="16">
        <v>0</v>
      </c>
      <c r="H992" s="13">
        <v>-400</v>
      </c>
      <c r="I992" s="13">
        <v>0</v>
      </c>
      <c r="J992" s="13">
        <v>-400</v>
      </c>
    </row>
    <row r="993" spans="1:10" ht="14.25" customHeight="1">
      <c r="A993" s="10">
        <v>45644</v>
      </c>
      <c r="B993" s="223" t="s">
        <v>18</v>
      </c>
      <c r="C993" s="223" t="s">
        <v>23</v>
      </c>
      <c r="D993" s="11">
        <v>1000</v>
      </c>
      <c r="E993" s="11">
        <v>195.68</v>
      </c>
      <c r="F993" s="16">
        <v>195.88</v>
      </c>
      <c r="G993" s="16">
        <v>0</v>
      </c>
      <c r="H993" s="14">
        <v>200</v>
      </c>
      <c r="I993" s="14">
        <v>0</v>
      </c>
      <c r="J993" s="14">
        <v>200</v>
      </c>
    </row>
    <row r="994" spans="1:10" ht="14.25" customHeight="1">
      <c r="A994" s="10">
        <v>45644</v>
      </c>
      <c r="B994" s="223" t="s">
        <v>32</v>
      </c>
      <c r="C994" s="222" t="s">
        <v>14</v>
      </c>
      <c r="D994" s="11">
        <v>100000</v>
      </c>
      <c r="E994" s="11">
        <v>1.6601999999999999</v>
      </c>
      <c r="F994" s="16">
        <v>1.6581999999999999</v>
      </c>
      <c r="G994" s="16">
        <v>0</v>
      </c>
      <c r="H994" s="14">
        <v>200</v>
      </c>
      <c r="I994" s="14">
        <v>0</v>
      </c>
      <c r="J994" s="14">
        <v>200</v>
      </c>
    </row>
    <row r="995" spans="1:10" ht="14.25" customHeight="1">
      <c r="A995" s="10">
        <v>45644</v>
      </c>
      <c r="B995" s="223" t="s">
        <v>16</v>
      </c>
      <c r="C995" s="223" t="s">
        <v>23</v>
      </c>
      <c r="D995" s="11">
        <v>1000</v>
      </c>
      <c r="E995" s="11">
        <v>88.14</v>
      </c>
      <c r="F995" s="16">
        <v>87.74</v>
      </c>
      <c r="G995" s="16">
        <v>0</v>
      </c>
      <c r="H995" s="13">
        <v>-400</v>
      </c>
      <c r="I995" s="13">
        <v>0</v>
      </c>
      <c r="J995" s="13">
        <v>-400</v>
      </c>
    </row>
    <row r="996" spans="1:10" ht="14.25" customHeight="1">
      <c r="A996" s="10">
        <v>45644</v>
      </c>
      <c r="B996" s="223" t="s">
        <v>37</v>
      </c>
      <c r="C996" s="223" t="s">
        <v>23</v>
      </c>
      <c r="D996" s="11">
        <v>100000</v>
      </c>
      <c r="E996" s="11">
        <v>0.82299999999999995</v>
      </c>
      <c r="F996" s="16">
        <v>0.81940000000000002</v>
      </c>
      <c r="G996" s="16">
        <v>0</v>
      </c>
      <c r="H996" s="13">
        <v>-360</v>
      </c>
      <c r="I996" s="13">
        <v>0</v>
      </c>
      <c r="J996" s="13">
        <v>-360</v>
      </c>
    </row>
    <row r="997" spans="1:10" ht="14.25" customHeight="1">
      <c r="A997" s="10">
        <v>45643</v>
      </c>
      <c r="B997" s="222" t="s">
        <v>28</v>
      </c>
      <c r="C997" s="222" t="s">
        <v>14</v>
      </c>
      <c r="D997" s="11">
        <v>1000</v>
      </c>
      <c r="E997" s="11">
        <v>1.8220000000000001</v>
      </c>
      <c r="F997" s="16">
        <v>1.8201000000000001</v>
      </c>
      <c r="G997" s="16">
        <v>0</v>
      </c>
      <c r="H997" s="14">
        <v>199</v>
      </c>
      <c r="I997" s="14">
        <v>0</v>
      </c>
      <c r="J997" s="14">
        <v>199</v>
      </c>
    </row>
    <row r="998" spans="1:10" ht="14.25" customHeight="1">
      <c r="A998" s="10">
        <v>45643</v>
      </c>
      <c r="B998" s="222" t="s">
        <v>19</v>
      </c>
      <c r="C998" s="222" t="s">
        <v>14</v>
      </c>
      <c r="D998" s="11">
        <v>1000</v>
      </c>
      <c r="E998" s="11">
        <v>107.71</v>
      </c>
      <c r="F998" s="16">
        <v>107.51</v>
      </c>
      <c r="G998" s="16">
        <v>0</v>
      </c>
      <c r="H998" s="14">
        <v>200</v>
      </c>
      <c r="I998" s="14">
        <v>0</v>
      </c>
      <c r="J998" s="14">
        <v>200</v>
      </c>
    </row>
    <row r="999" spans="1:10" ht="14.25" customHeight="1">
      <c r="A999" s="10">
        <v>45643</v>
      </c>
      <c r="B999" s="222" t="s">
        <v>17</v>
      </c>
      <c r="C999" s="222" t="s">
        <v>14</v>
      </c>
      <c r="D999" s="11">
        <v>1000</v>
      </c>
      <c r="E999" s="11">
        <v>161.4</v>
      </c>
      <c r="F999" s="16">
        <v>161.19999999999999</v>
      </c>
      <c r="G999" s="16">
        <v>0</v>
      </c>
      <c r="H999" s="14">
        <v>200</v>
      </c>
      <c r="I999" s="14">
        <v>0</v>
      </c>
      <c r="J999" s="14">
        <v>200</v>
      </c>
    </row>
    <row r="1000" spans="1:10" ht="14.25" customHeight="1">
      <c r="A1000" s="10">
        <v>45643</v>
      </c>
      <c r="B1000" s="222" t="s">
        <v>18</v>
      </c>
      <c r="C1000" s="222" t="s">
        <v>14</v>
      </c>
      <c r="D1000" s="11">
        <v>1000</v>
      </c>
      <c r="E1000" s="11">
        <v>195.42</v>
      </c>
      <c r="F1000" s="16">
        <v>195.22</v>
      </c>
      <c r="G1000" s="16">
        <v>0</v>
      </c>
      <c r="H1000" s="14">
        <v>200</v>
      </c>
      <c r="I1000" s="14">
        <v>0</v>
      </c>
      <c r="J1000" s="14">
        <v>200</v>
      </c>
    </row>
    <row r="1001" spans="1:10" ht="14.25" customHeight="1">
      <c r="A1001" s="10">
        <v>45643</v>
      </c>
      <c r="B1001" s="222" t="s">
        <v>29</v>
      </c>
      <c r="C1001" s="222" t="s">
        <v>14</v>
      </c>
      <c r="D1001" s="11">
        <v>1000</v>
      </c>
      <c r="E1001" s="11">
        <v>97.83</v>
      </c>
      <c r="F1001" s="16">
        <v>97.63</v>
      </c>
      <c r="G1001" s="16">
        <v>0</v>
      </c>
      <c r="H1001" s="14">
        <v>200</v>
      </c>
      <c r="I1001" s="14">
        <v>0</v>
      </c>
      <c r="J1001" s="14">
        <v>200</v>
      </c>
    </row>
    <row r="1002" spans="1:10" ht="14.25" customHeight="1">
      <c r="A1002" s="10">
        <v>45643</v>
      </c>
      <c r="B1002" s="222" t="s">
        <v>16</v>
      </c>
      <c r="C1002" s="222" t="s">
        <v>14</v>
      </c>
      <c r="D1002" s="11">
        <v>1000</v>
      </c>
      <c r="E1002" s="11">
        <v>88.8</v>
      </c>
      <c r="F1002" s="16">
        <v>88.6</v>
      </c>
      <c r="G1002" s="16">
        <v>0</v>
      </c>
      <c r="H1002" s="14">
        <v>200</v>
      </c>
      <c r="I1002" s="14">
        <v>0</v>
      </c>
      <c r="J1002" s="14">
        <v>200</v>
      </c>
    </row>
    <row r="1003" spans="1:10" ht="14.25" customHeight="1">
      <c r="A1003" s="10">
        <v>45643</v>
      </c>
      <c r="B1003" s="222" t="s">
        <v>22</v>
      </c>
      <c r="C1003" s="222" t="s">
        <v>14</v>
      </c>
      <c r="D1003" s="11">
        <v>1000</v>
      </c>
      <c r="E1003" s="11">
        <v>172.1</v>
      </c>
      <c r="F1003" s="16">
        <v>171.9</v>
      </c>
      <c r="G1003" s="16">
        <v>171.5</v>
      </c>
      <c r="H1003" s="14">
        <v>200</v>
      </c>
      <c r="I1003" s="14">
        <v>400</v>
      </c>
      <c r="J1003" s="14">
        <v>600</v>
      </c>
    </row>
    <row r="1004" spans="1:10" ht="14.25" customHeight="1">
      <c r="A1004" s="10">
        <v>45642</v>
      </c>
      <c r="B1004" s="221" t="s">
        <v>27</v>
      </c>
      <c r="C1004" s="219" t="s">
        <v>23</v>
      </c>
      <c r="D1004" s="11">
        <v>100000</v>
      </c>
      <c r="E1004" s="11">
        <v>2.1918000000000002</v>
      </c>
      <c r="F1004" s="16">
        <v>2.1938</v>
      </c>
      <c r="G1004" s="16">
        <v>0</v>
      </c>
      <c r="H1004" s="14">
        <v>200</v>
      </c>
      <c r="I1004" s="14">
        <v>0</v>
      </c>
      <c r="J1004" s="14">
        <v>200</v>
      </c>
    </row>
    <row r="1005" spans="1:10" ht="14.25" customHeight="1">
      <c r="A1005" s="10">
        <v>45642</v>
      </c>
      <c r="B1005" s="220" t="s">
        <v>13</v>
      </c>
      <c r="C1005" s="219" t="s">
        <v>23</v>
      </c>
      <c r="D1005" s="11">
        <v>100000</v>
      </c>
      <c r="E1005" s="11">
        <v>1.9883</v>
      </c>
      <c r="F1005" s="16">
        <v>1.9903</v>
      </c>
      <c r="G1005" s="16">
        <v>0</v>
      </c>
      <c r="H1005" s="14">
        <v>200</v>
      </c>
      <c r="I1005" s="14">
        <v>0</v>
      </c>
      <c r="J1005" s="14">
        <v>200</v>
      </c>
    </row>
    <row r="1006" spans="1:10" ht="14.25" customHeight="1">
      <c r="A1006" s="10">
        <v>45642</v>
      </c>
      <c r="B1006" s="220" t="s">
        <v>25</v>
      </c>
      <c r="C1006" s="222" t="s">
        <v>14</v>
      </c>
      <c r="D1006" s="11">
        <v>100000</v>
      </c>
      <c r="E1006" s="11">
        <v>0.89029999999999998</v>
      </c>
      <c r="F1006" s="16">
        <v>0.89400000000000002</v>
      </c>
      <c r="G1006" s="16">
        <v>0</v>
      </c>
      <c r="H1006" s="13">
        <v>-370</v>
      </c>
      <c r="I1006" s="13">
        <v>0</v>
      </c>
      <c r="J1006" s="13">
        <v>-370</v>
      </c>
    </row>
    <row r="1007" spans="1:10" ht="14.25" customHeight="1">
      <c r="A1007" s="10">
        <v>45642</v>
      </c>
      <c r="B1007" s="220" t="s">
        <v>20</v>
      </c>
      <c r="C1007" s="219" t="s">
        <v>23</v>
      </c>
      <c r="D1007" s="11">
        <v>100000</v>
      </c>
      <c r="E1007" s="11">
        <v>1.2655000000000001</v>
      </c>
      <c r="F1007" s="16">
        <v>1.2675000000000001</v>
      </c>
      <c r="G1007" s="16">
        <v>0</v>
      </c>
      <c r="H1007" s="14">
        <v>200</v>
      </c>
      <c r="I1007" s="14">
        <v>0</v>
      </c>
      <c r="J1007" s="14">
        <v>200</v>
      </c>
    </row>
    <row r="1008" spans="1:10" ht="14.25" customHeight="1">
      <c r="A1008" s="10">
        <v>45642</v>
      </c>
      <c r="B1008" s="220" t="s">
        <v>28</v>
      </c>
      <c r="C1008" s="220" t="s">
        <v>14</v>
      </c>
      <c r="D1008" s="11">
        <v>100000</v>
      </c>
      <c r="E1008" s="11">
        <v>1.8185</v>
      </c>
      <c r="F1008" s="16">
        <v>1.8165</v>
      </c>
      <c r="G1008" s="16">
        <v>0</v>
      </c>
      <c r="H1008" s="14">
        <v>200</v>
      </c>
      <c r="I1008" s="14">
        <v>0</v>
      </c>
      <c r="J1008" s="14">
        <v>200</v>
      </c>
    </row>
    <row r="1009" spans="1:10" ht="14.25" customHeight="1">
      <c r="A1009" s="10">
        <v>45642</v>
      </c>
      <c r="B1009" s="219" t="s">
        <v>17</v>
      </c>
      <c r="C1009" s="220" t="s">
        <v>14</v>
      </c>
      <c r="D1009" s="11">
        <v>1000</v>
      </c>
      <c r="E1009" s="11">
        <v>161.44999999999999</v>
      </c>
      <c r="F1009" s="16">
        <v>161.25</v>
      </c>
      <c r="G1009" s="16">
        <v>0</v>
      </c>
      <c r="H1009" s="14">
        <v>200</v>
      </c>
      <c r="I1009" s="14">
        <v>0</v>
      </c>
      <c r="J1009" s="14">
        <v>200</v>
      </c>
    </row>
    <row r="1010" spans="1:10" ht="14.25" customHeight="1">
      <c r="A1010" s="10">
        <v>45642</v>
      </c>
      <c r="B1010" s="220" t="s">
        <v>22</v>
      </c>
      <c r="C1010" s="220" t="s">
        <v>14</v>
      </c>
      <c r="D1010" s="11">
        <v>1000</v>
      </c>
      <c r="E1010" s="11">
        <v>172.34</v>
      </c>
      <c r="F1010" s="16">
        <v>172.14</v>
      </c>
      <c r="G1010" s="16">
        <v>0</v>
      </c>
      <c r="H1010" s="14">
        <v>200</v>
      </c>
      <c r="I1010" s="14">
        <v>0</v>
      </c>
      <c r="J1010" s="14">
        <v>200</v>
      </c>
    </row>
    <row r="1011" spans="1:10" ht="14.25" customHeight="1">
      <c r="A1011" s="10">
        <v>45639</v>
      </c>
      <c r="B1011" s="219" t="s">
        <v>17</v>
      </c>
      <c r="C1011" s="219" t="s">
        <v>23</v>
      </c>
      <c r="D1011" s="11">
        <v>1000</v>
      </c>
      <c r="E1011" s="11">
        <v>160.6</v>
      </c>
      <c r="F1011" s="16">
        <v>160.80000000000001</v>
      </c>
      <c r="G1011" s="16">
        <v>161</v>
      </c>
      <c r="H1011" s="14">
        <v>200</v>
      </c>
      <c r="I1011" s="14">
        <v>200</v>
      </c>
      <c r="J1011" s="14">
        <v>400</v>
      </c>
    </row>
    <row r="1012" spans="1:10" ht="14.25" customHeight="1">
      <c r="A1012" s="10">
        <v>45639</v>
      </c>
      <c r="B1012" s="219" t="s">
        <v>35</v>
      </c>
      <c r="C1012" s="219" t="s">
        <v>23</v>
      </c>
      <c r="D1012" s="11">
        <v>1000</v>
      </c>
      <c r="E1012" s="11">
        <v>153.19999999999999</v>
      </c>
      <c r="F1012" s="16">
        <v>153.4</v>
      </c>
      <c r="G1012" s="16">
        <v>0</v>
      </c>
      <c r="H1012" s="14">
        <v>200</v>
      </c>
      <c r="I1012" s="14">
        <v>0</v>
      </c>
      <c r="J1012" s="14">
        <v>200</v>
      </c>
    </row>
    <row r="1013" spans="1:10" ht="14.25" customHeight="1">
      <c r="A1013" s="10">
        <v>45639</v>
      </c>
      <c r="B1013" s="219" t="s">
        <v>19</v>
      </c>
      <c r="C1013" s="219" t="s">
        <v>23</v>
      </c>
      <c r="D1013" s="11">
        <v>1000</v>
      </c>
      <c r="E1013" s="11">
        <v>107.47</v>
      </c>
      <c r="F1013" s="16">
        <v>107.67</v>
      </c>
      <c r="G1013" s="16">
        <v>107.87</v>
      </c>
      <c r="H1013" s="14">
        <v>200</v>
      </c>
      <c r="I1013" s="14">
        <v>200</v>
      </c>
      <c r="J1013" s="14">
        <v>400</v>
      </c>
    </row>
    <row r="1014" spans="1:10" ht="14.25" customHeight="1">
      <c r="A1014" s="10">
        <v>45639</v>
      </c>
      <c r="B1014" s="219" t="s">
        <v>27</v>
      </c>
      <c r="C1014" s="218" t="s">
        <v>14</v>
      </c>
      <c r="D1014" s="11">
        <v>100000</v>
      </c>
      <c r="E1014" s="11">
        <v>2.1907999999999999</v>
      </c>
      <c r="F1014" s="16">
        <v>2.1888000000000001</v>
      </c>
      <c r="G1014" s="16">
        <v>0</v>
      </c>
      <c r="H1014" s="14">
        <v>200</v>
      </c>
      <c r="I1014" s="14">
        <v>0</v>
      </c>
      <c r="J1014" s="14">
        <v>200</v>
      </c>
    </row>
    <row r="1015" spans="1:10" ht="14.25" customHeight="1">
      <c r="A1015" s="10">
        <v>45639</v>
      </c>
      <c r="B1015" s="219" t="s">
        <v>13</v>
      </c>
      <c r="C1015" s="218" t="s">
        <v>14</v>
      </c>
      <c r="D1015" s="11">
        <v>100000</v>
      </c>
      <c r="E1015" s="11">
        <v>1.9842</v>
      </c>
      <c r="F1015" s="16">
        <v>1.9822</v>
      </c>
      <c r="G1015" s="16">
        <v>0</v>
      </c>
      <c r="H1015" s="14">
        <v>200</v>
      </c>
      <c r="I1015" s="14">
        <v>0</v>
      </c>
      <c r="J1015" s="14">
        <v>200</v>
      </c>
    </row>
    <row r="1016" spans="1:10" ht="14.25" customHeight="1">
      <c r="A1016" s="10">
        <v>45639</v>
      </c>
      <c r="B1016" s="219" t="s">
        <v>34</v>
      </c>
      <c r="C1016" s="218" t="s">
        <v>14</v>
      </c>
      <c r="D1016" s="11">
        <v>100000</v>
      </c>
      <c r="E1016" s="11">
        <v>1.7989999999999999</v>
      </c>
      <c r="F1016" s="16">
        <v>1.7969999999999999</v>
      </c>
      <c r="G1016" s="16">
        <v>0</v>
      </c>
      <c r="H1016" s="14">
        <v>200</v>
      </c>
      <c r="I1016" s="14">
        <v>0</v>
      </c>
      <c r="J1016" s="14">
        <v>200</v>
      </c>
    </row>
    <row r="1017" spans="1:10" ht="14.25" customHeight="1">
      <c r="A1017" s="10">
        <v>45639</v>
      </c>
      <c r="B1017" s="219" t="s">
        <v>18</v>
      </c>
      <c r="C1017" s="219" t="s">
        <v>23</v>
      </c>
      <c r="D1017" s="11">
        <v>1000</v>
      </c>
      <c r="E1017" s="11">
        <v>193.6</v>
      </c>
      <c r="F1017" s="16">
        <v>193.8</v>
      </c>
      <c r="G1017" s="16">
        <v>0</v>
      </c>
      <c r="H1017" s="14">
        <v>200</v>
      </c>
      <c r="I1017" s="14">
        <v>0</v>
      </c>
      <c r="J1017" s="14">
        <v>200</v>
      </c>
    </row>
    <row r="1018" spans="1:10" ht="14.25" customHeight="1">
      <c r="A1018" s="10">
        <v>45638</v>
      </c>
      <c r="B1018" s="218" t="s">
        <v>16</v>
      </c>
      <c r="C1018" s="218" t="s">
        <v>14</v>
      </c>
      <c r="D1018" s="11">
        <v>1000</v>
      </c>
      <c r="E1018" s="11">
        <v>88.36</v>
      </c>
      <c r="F1018" s="16">
        <v>88.16</v>
      </c>
      <c r="G1018" s="16">
        <v>0</v>
      </c>
      <c r="H1018" s="14">
        <v>200</v>
      </c>
      <c r="I1018" s="14">
        <v>0</v>
      </c>
      <c r="J1018" s="14">
        <v>200</v>
      </c>
    </row>
    <row r="1019" spans="1:10" ht="14.25" customHeight="1">
      <c r="A1019" s="10">
        <v>45638</v>
      </c>
      <c r="B1019" s="216" t="s">
        <v>36</v>
      </c>
      <c r="C1019" s="215" t="s">
        <v>14</v>
      </c>
      <c r="D1019" s="11">
        <v>100000</v>
      </c>
      <c r="E1019" s="11">
        <v>0.90580000000000005</v>
      </c>
      <c r="F1019" s="16">
        <v>0.90390000000000004</v>
      </c>
      <c r="G1019" s="16">
        <v>0</v>
      </c>
      <c r="H1019" s="14">
        <v>190</v>
      </c>
      <c r="I1019" s="14">
        <v>0</v>
      </c>
      <c r="J1019" s="14">
        <v>190</v>
      </c>
    </row>
    <row r="1020" spans="1:10" ht="14.25" customHeight="1">
      <c r="A1020" s="10">
        <v>45638</v>
      </c>
      <c r="B1020" s="216" t="s">
        <v>34</v>
      </c>
      <c r="C1020" s="215" t="s">
        <v>14</v>
      </c>
      <c r="D1020" s="11">
        <v>100000</v>
      </c>
      <c r="E1020" s="11">
        <v>1.8049999999999999</v>
      </c>
      <c r="F1020" s="16">
        <v>1.8029999999999999</v>
      </c>
      <c r="G1020" s="16">
        <v>0</v>
      </c>
      <c r="H1020" s="14">
        <v>200</v>
      </c>
      <c r="I1020" s="14">
        <v>0</v>
      </c>
      <c r="J1020" s="14">
        <v>200</v>
      </c>
    </row>
    <row r="1021" spans="1:10" ht="14.25" customHeight="1">
      <c r="A1021" s="10">
        <v>45638</v>
      </c>
      <c r="B1021" s="216" t="s">
        <v>38</v>
      </c>
      <c r="C1021" s="215" t="s">
        <v>14</v>
      </c>
      <c r="D1021" s="11">
        <v>100000</v>
      </c>
      <c r="E1021" s="11">
        <v>1.1272</v>
      </c>
      <c r="F1021" s="16">
        <v>1.131</v>
      </c>
      <c r="G1021" s="16">
        <v>0</v>
      </c>
      <c r="H1021" s="13">
        <v>-380</v>
      </c>
      <c r="I1021" s="13">
        <v>0</v>
      </c>
      <c r="J1021" s="13">
        <v>-380</v>
      </c>
    </row>
    <row r="1022" spans="1:10" ht="14.25" customHeight="1">
      <c r="A1022" s="10">
        <v>45638</v>
      </c>
      <c r="B1022" s="216" t="s">
        <v>25</v>
      </c>
      <c r="C1022" s="215" t="s">
        <v>14</v>
      </c>
      <c r="D1022" s="11">
        <v>100000</v>
      </c>
      <c r="E1022" s="11">
        <v>0.88249999999999995</v>
      </c>
      <c r="F1022" s="16">
        <v>0.88649999999999995</v>
      </c>
      <c r="G1022" s="16">
        <v>0</v>
      </c>
      <c r="H1022" s="13">
        <v>-400</v>
      </c>
      <c r="I1022" s="13">
        <v>0</v>
      </c>
      <c r="J1022" s="13">
        <v>-400</v>
      </c>
    </row>
    <row r="1023" spans="1:10" ht="14.25" customHeight="1">
      <c r="A1023" s="10">
        <v>45638</v>
      </c>
      <c r="B1023" s="216" t="s">
        <v>21</v>
      </c>
      <c r="C1023" s="219" t="s">
        <v>23</v>
      </c>
      <c r="D1023" s="11">
        <v>100000</v>
      </c>
      <c r="E1023" s="11">
        <v>1.0525</v>
      </c>
      <c r="F1023" s="16">
        <v>1.0488999999999999</v>
      </c>
      <c r="G1023" s="16">
        <v>0</v>
      </c>
      <c r="H1023" s="13">
        <v>-360</v>
      </c>
      <c r="I1023" s="13">
        <v>0</v>
      </c>
      <c r="J1023" s="13">
        <v>-360</v>
      </c>
    </row>
    <row r="1024" spans="1:10" ht="14.25" customHeight="1">
      <c r="A1024" s="10">
        <v>45637</v>
      </c>
      <c r="B1024" s="215" t="s">
        <v>20</v>
      </c>
      <c r="C1024" s="215" t="s">
        <v>14</v>
      </c>
      <c r="D1024" s="11">
        <v>100000</v>
      </c>
      <c r="E1024" s="11">
        <v>1.272</v>
      </c>
      <c r="F1024" s="16">
        <v>1.2756000000000001</v>
      </c>
      <c r="G1024" s="16">
        <v>0</v>
      </c>
      <c r="H1024" s="13">
        <v>-360</v>
      </c>
      <c r="I1024" s="13">
        <v>0</v>
      </c>
      <c r="J1024" s="13">
        <v>-360</v>
      </c>
    </row>
    <row r="1025" spans="1:10" ht="14.25" customHeight="1">
      <c r="A1025" s="10">
        <v>45637</v>
      </c>
      <c r="B1025" s="213" t="s">
        <v>18</v>
      </c>
      <c r="C1025" s="215" t="s">
        <v>14</v>
      </c>
      <c r="D1025" s="11">
        <v>1000</v>
      </c>
      <c r="E1025" s="11">
        <v>194.13</v>
      </c>
      <c r="F1025" s="16">
        <v>193.93</v>
      </c>
      <c r="G1025" s="16">
        <v>0</v>
      </c>
      <c r="H1025" s="14">
        <v>200</v>
      </c>
      <c r="I1025" s="14">
        <v>0</v>
      </c>
      <c r="J1025" s="14">
        <v>200</v>
      </c>
    </row>
    <row r="1026" spans="1:10" ht="14.25" customHeight="1">
      <c r="A1026" s="10">
        <v>45637</v>
      </c>
      <c r="B1026" s="215" t="s">
        <v>34</v>
      </c>
      <c r="C1026" s="215" t="s">
        <v>14</v>
      </c>
      <c r="D1026" s="11">
        <v>100000</v>
      </c>
      <c r="E1026" s="11">
        <v>1.8062</v>
      </c>
      <c r="F1026" s="16">
        <v>1.8042</v>
      </c>
      <c r="G1026" s="16">
        <v>0</v>
      </c>
      <c r="H1026" s="14">
        <v>200</v>
      </c>
      <c r="I1026" s="14">
        <v>0</v>
      </c>
      <c r="J1026" s="14">
        <v>200</v>
      </c>
    </row>
    <row r="1027" spans="1:10" ht="14.25" customHeight="1">
      <c r="A1027" s="10">
        <v>45637</v>
      </c>
      <c r="B1027" s="215" t="s">
        <v>17</v>
      </c>
      <c r="C1027" s="215" t="s">
        <v>14</v>
      </c>
      <c r="D1027" s="11">
        <v>1000</v>
      </c>
      <c r="E1027" s="11">
        <v>159.36000000000001</v>
      </c>
      <c r="F1027" s="16">
        <v>159.16</v>
      </c>
      <c r="G1027" s="16">
        <v>158.76</v>
      </c>
      <c r="H1027" s="14">
        <v>200</v>
      </c>
      <c r="I1027" s="14">
        <v>400</v>
      </c>
      <c r="J1027" s="14">
        <v>600</v>
      </c>
    </row>
    <row r="1028" spans="1:10" ht="14.25" customHeight="1">
      <c r="A1028" s="10">
        <v>45637</v>
      </c>
      <c r="B1028" s="215" t="s">
        <v>19</v>
      </c>
      <c r="C1028" s="215" t="s">
        <v>14</v>
      </c>
      <c r="D1028" s="11">
        <v>1000</v>
      </c>
      <c r="E1028" s="11">
        <v>106.9</v>
      </c>
      <c r="F1028" s="16">
        <v>106.7</v>
      </c>
      <c r="G1028" s="16">
        <v>0</v>
      </c>
      <c r="H1028" s="14">
        <v>200</v>
      </c>
      <c r="I1028" s="14">
        <v>0</v>
      </c>
      <c r="J1028" s="14">
        <v>200</v>
      </c>
    </row>
    <row r="1029" spans="1:10" ht="14.25" customHeight="1">
      <c r="A1029" s="10">
        <v>45637</v>
      </c>
      <c r="B1029" s="215" t="s">
        <v>38</v>
      </c>
      <c r="C1029" s="215" t="s">
        <v>14</v>
      </c>
      <c r="D1029" s="11">
        <v>100000</v>
      </c>
      <c r="E1029" s="11">
        <v>1.1281000000000001</v>
      </c>
      <c r="F1029" s="16">
        <v>1.1261000000000001</v>
      </c>
      <c r="G1029" s="16">
        <v>0</v>
      </c>
      <c r="H1029" s="14">
        <v>200</v>
      </c>
      <c r="I1029" s="14">
        <v>0</v>
      </c>
      <c r="J1029" s="14">
        <v>200</v>
      </c>
    </row>
    <row r="1030" spans="1:10" ht="14.25" customHeight="1">
      <c r="A1030" s="10">
        <v>45637</v>
      </c>
      <c r="B1030" s="215" t="s">
        <v>22</v>
      </c>
      <c r="C1030" s="213" t="s">
        <v>23</v>
      </c>
      <c r="D1030" s="11">
        <v>1000</v>
      </c>
      <c r="E1030" s="11">
        <v>171.68</v>
      </c>
      <c r="F1030" s="16">
        <v>171.28</v>
      </c>
      <c r="G1030" s="16">
        <v>0</v>
      </c>
      <c r="H1030" s="13">
        <v>-400</v>
      </c>
      <c r="I1030" s="13">
        <v>0</v>
      </c>
      <c r="J1030" s="13">
        <v>-400</v>
      </c>
    </row>
    <row r="1031" spans="1:10" ht="14.25" customHeight="1">
      <c r="A1031" s="10">
        <v>45636</v>
      </c>
      <c r="B1031" s="213" t="s">
        <v>18</v>
      </c>
      <c r="C1031" s="213" t="s">
        <v>23</v>
      </c>
      <c r="D1031" s="11">
        <v>1000</v>
      </c>
      <c r="E1031" s="11">
        <v>193.54</v>
      </c>
      <c r="F1031" s="16">
        <v>193.74</v>
      </c>
      <c r="G1031" s="16">
        <v>194.14</v>
      </c>
      <c r="H1031" s="14">
        <v>200</v>
      </c>
      <c r="I1031" s="14">
        <v>400</v>
      </c>
      <c r="J1031" s="14">
        <v>600</v>
      </c>
    </row>
    <row r="1032" spans="1:10" ht="14.25" customHeight="1">
      <c r="A1032" s="10">
        <v>45636</v>
      </c>
      <c r="B1032" s="213" t="s">
        <v>15</v>
      </c>
      <c r="C1032" s="212" t="s">
        <v>14</v>
      </c>
      <c r="D1032" s="11">
        <v>100000</v>
      </c>
      <c r="E1032" s="11">
        <v>1.4935</v>
      </c>
      <c r="F1032" s="16">
        <v>1.4915</v>
      </c>
      <c r="G1032" s="16">
        <v>0</v>
      </c>
      <c r="H1032" s="14">
        <v>200</v>
      </c>
      <c r="I1032" s="14">
        <v>0</v>
      </c>
      <c r="J1032" s="14">
        <v>200</v>
      </c>
    </row>
    <row r="1033" spans="1:10" ht="14.25" customHeight="1">
      <c r="A1033" s="10">
        <v>45636</v>
      </c>
      <c r="B1033" s="213" t="s">
        <v>28</v>
      </c>
      <c r="C1033" s="212" t="s">
        <v>14</v>
      </c>
      <c r="D1033" s="11">
        <v>100000</v>
      </c>
      <c r="E1033" s="11">
        <v>1.8092999999999999</v>
      </c>
      <c r="F1033" s="16">
        <v>1.8072999999999999</v>
      </c>
      <c r="G1033" s="16">
        <v>0</v>
      </c>
      <c r="H1033" s="14">
        <v>200</v>
      </c>
      <c r="I1033" s="14">
        <v>0</v>
      </c>
      <c r="J1033" s="14">
        <v>200</v>
      </c>
    </row>
    <row r="1034" spans="1:10" ht="14.25" customHeight="1">
      <c r="A1034" s="10">
        <v>45636</v>
      </c>
      <c r="B1034" s="213" t="s">
        <v>32</v>
      </c>
      <c r="C1034" s="212" t="s">
        <v>14</v>
      </c>
      <c r="D1034" s="11">
        <v>100000</v>
      </c>
      <c r="E1034" s="11">
        <v>1.6505000000000001</v>
      </c>
      <c r="F1034" s="16">
        <v>1.6485000000000001</v>
      </c>
      <c r="G1034" s="16">
        <v>0</v>
      </c>
      <c r="H1034" s="14">
        <v>200</v>
      </c>
      <c r="I1034" s="14">
        <v>0</v>
      </c>
      <c r="J1034" s="14">
        <v>200</v>
      </c>
    </row>
    <row r="1035" spans="1:10" ht="14.25" customHeight="1">
      <c r="A1035" s="10">
        <v>45636</v>
      </c>
      <c r="B1035" s="213" t="s">
        <v>19</v>
      </c>
      <c r="C1035" s="213" t="s">
        <v>23</v>
      </c>
      <c r="D1035" s="11">
        <v>1000</v>
      </c>
      <c r="E1035" s="11">
        <v>106.7</v>
      </c>
      <c r="F1035" s="16">
        <v>106.9</v>
      </c>
      <c r="G1035" s="16">
        <v>0</v>
      </c>
      <c r="H1035" s="14">
        <v>200</v>
      </c>
      <c r="I1035" s="14">
        <v>0</v>
      </c>
      <c r="J1035" s="14">
        <v>200</v>
      </c>
    </row>
    <row r="1036" spans="1:10" ht="14.25" customHeight="1">
      <c r="A1036" s="10">
        <v>45636</v>
      </c>
      <c r="B1036" s="213" t="s">
        <v>13</v>
      </c>
      <c r="C1036" s="212" t="s">
        <v>14</v>
      </c>
      <c r="D1036" s="11">
        <v>100000</v>
      </c>
      <c r="E1036" s="11">
        <v>1.9936</v>
      </c>
      <c r="F1036" s="16">
        <v>1.9972000000000001</v>
      </c>
      <c r="G1036" s="16">
        <v>0</v>
      </c>
      <c r="H1036" s="13">
        <v>-360</v>
      </c>
      <c r="I1036" s="13">
        <v>0</v>
      </c>
      <c r="J1036" s="13">
        <v>-360</v>
      </c>
    </row>
    <row r="1037" spans="1:10" ht="14.25" customHeight="1">
      <c r="A1037" s="10">
        <v>45635</v>
      </c>
      <c r="B1037" s="212" t="s">
        <v>28</v>
      </c>
      <c r="C1037" s="212" t="s">
        <v>14</v>
      </c>
      <c r="D1037" s="11">
        <v>100000</v>
      </c>
      <c r="E1037" s="11">
        <v>1.8049999999999999</v>
      </c>
      <c r="F1037" s="16">
        <v>1.8029999999999999</v>
      </c>
      <c r="G1037" s="16">
        <v>0</v>
      </c>
      <c r="H1037" s="14">
        <v>200</v>
      </c>
      <c r="I1037" s="14">
        <v>0</v>
      </c>
      <c r="J1037" s="14">
        <v>200</v>
      </c>
    </row>
    <row r="1038" spans="1:10" ht="14.25" customHeight="1">
      <c r="A1038" s="10">
        <v>45635</v>
      </c>
      <c r="B1038" s="212" t="s">
        <v>22</v>
      </c>
      <c r="C1038" s="211" t="s">
        <v>23</v>
      </c>
      <c r="D1038" s="11">
        <v>1000</v>
      </c>
      <c r="E1038" s="11">
        <v>171</v>
      </c>
      <c r="F1038" s="16">
        <v>171.2</v>
      </c>
      <c r="G1038" s="16">
        <v>0</v>
      </c>
      <c r="H1038" s="14">
        <v>200</v>
      </c>
      <c r="I1038" s="14">
        <v>0</v>
      </c>
      <c r="J1038" s="14">
        <v>200</v>
      </c>
    </row>
    <row r="1039" spans="1:10" ht="14.25" customHeight="1">
      <c r="A1039" s="10">
        <v>45635</v>
      </c>
      <c r="B1039" s="212" t="s">
        <v>33</v>
      </c>
      <c r="C1039" s="211" t="s">
        <v>23</v>
      </c>
      <c r="D1039" s="11">
        <v>100000</v>
      </c>
      <c r="E1039" s="11">
        <v>0.58399999999999996</v>
      </c>
      <c r="F1039" s="16">
        <v>0.58599999999999997</v>
      </c>
      <c r="G1039" s="16">
        <v>0</v>
      </c>
      <c r="H1039" s="14">
        <v>200</v>
      </c>
      <c r="I1039" s="14">
        <v>0</v>
      </c>
      <c r="J1039" s="14">
        <v>200</v>
      </c>
    </row>
    <row r="1040" spans="1:10" ht="14.25" customHeight="1">
      <c r="A1040" s="10">
        <v>45635</v>
      </c>
      <c r="B1040" s="211" t="s">
        <v>29</v>
      </c>
      <c r="C1040" s="211" t="s">
        <v>23</v>
      </c>
      <c r="D1040" s="11">
        <v>1000</v>
      </c>
      <c r="E1040" s="11">
        <v>96.63</v>
      </c>
      <c r="F1040" s="16">
        <v>96.83</v>
      </c>
      <c r="G1040" s="16">
        <v>0</v>
      </c>
      <c r="H1040" s="14">
        <v>200</v>
      </c>
      <c r="I1040" s="14">
        <v>0</v>
      </c>
      <c r="J1040" s="14">
        <v>200</v>
      </c>
    </row>
    <row r="1041" spans="1:10" ht="14.25" customHeight="1">
      <c r="A1041" s="10">
        <v>45635</v>
      </c>
      <c r="B1041" s="212" t="s">
        <v>19</v>
      </c>
      <c r="C1041" s="211" t="s">
        <v>23</v>
      </c>
      <c r="D1041" s="11">
        <v>1000</v>
      </c>
      <c r="E1041" s="11">
        <v>106.17</v>
      </c>
      <c r="F1041" s="16">
        <v>106.37</v>
      </c>
      <c r="G1041" s="16">
        <v>0</v>
      </c>
      <c r="H1041" s="14">
        <v>200</v>
      </c>
      <c r="I1041" s="14">
        <v>0</v>
      </c>
      <c r="J1041" s="14">
        <v>200</v>
      </c>
    </row>
    <row r="1042" spans="1:10" ht="14.25" customHeight="1">
      <c r="A1042" s="10">
        <v>45635</v>
      </c>
      <c r="B1042" s="212" t="s">
        <v>20</v>
      </c>
      <c r="C1042" s="211" t="s">
        <v>23</v>
      </c>
      <c r="D1042" s="11">
        <v>100000</v>
      </c>
      <c r="E1042" s="11">
        <v>1.2747999999999999</v>
      </c>
      <c r="F1042" s="16">
        <v>1.2767999999999999</v>
      </c>
      <c r="G1042" s="16">
        <v>0</v>
      </c>
      <c r="H1042" s="14">
        <v>200</v>
      </c>
      <c r="I1042" s="14">
        <v>0</v>
      </c>
      <c r="J1042" s="14">
        <v>200</v>
      </c>
    </row>
    <row r="1043" spans="1:10" ht="14.25" customHeight="1">
      <c r="A1043" s="10">
        <v>45635</v>
      </c>
      <c r="B1043" s="212" t="s">
        <v>17</v>
      </c>
      <c r="C1043" s="211" t="s">
        <v>23</v>
      </c>
      <c r="D1043" s="11">
        <v>1000</v>
      </c>
      <c r="E1043" s="11">
        <v>158.4</v>
      </c>
      <c r="F1043" s="16">
        <v>158.6</v>
      </c>
      <c r="G1043" s="16">
        <v>159</v>
      </c>
      <c r="H1043" s="14">
        <v>200</v>
      </c>
      <c r="I1043" s="14">
        <v>400</v>
      </c>
      <c r="J1043" s="14">
        <v>600</v>
      </c>
    </row>
    <row r="1044" spans="1:10" ht="14.25" customHeight="1">
      <c r="A1044" s="10">
        <v>45635</v>
      </c>
      <c r="B1044" s="212" t="s">
        <v>18</v>
      </c>
      <c r="C1044" s="211" t="s">
        <v>23</v>
      </c>
      <c r="D1044" s="11">
        <v>1000</v>
      </c>
      <c r="E1044" s="11">
        <v>191.2</v>
      </c>
      <c r="F1044" s="16">
        <v>191.4</v>
      </c>
      <c r="G1044" s="16">
        <v>191.8</v>
      </c>
      <c r="H1044" s="14">
        <v>200</v>
      </c>
      <c r="I1044" s="14">
        <v>400</v>
      </c>
      <c r="J1044" s="14">
        <v>600</v>
      </c>
    </row>
    <row r="1045" spans="1:10" ht="14.25" customHeight="1">
      <c r="A1045" s="10">
        <v>45632</v>
      </c>
      <c r="B1045" s="211" t="s">
        <v>29</v>
      </c>
      <c r="C1045" s="211" t="s">
        <v>23</v>
      </c>
      <c r="D1045" s="11">
        <v>1000</v>
      </c>
      <c r="E1045" s="11">
        <v>96.67</v>
      </c>
      <c r="F1045" s="16">
        <v>96.87</v>
      </c>
      <c r="G1045" s="16">
        <v>0</v>
      </c>
      <c r="H1045" s="14">
        <v>200</v>
      </c>
      <c r="I1045" s="14">
        <v>0</v>
      </c>
      <c r="J1045" s="14">
        <v>200</v>
      </c>
    </row>
    <row r="1046" spans="1:10" ht="14.25" customHeight="1">
      <c r="A1046" s="10">
        <v>45632</v>
      </c>
      <c r="B1046" s="211" t="s">
        <v>35</v>
      </c>
      <c r="C1046" s="211" t="s">
        <v>23</v>
      </c>
      <c r="D1046" s="11">
        <v>1000</v>
      </c>
      <c r="E1046" s="11">
        <v>150.25</v>
      </c>
      <c r="F1046" s="16">
        <v>150.44999999999999</v>
      </c>
      <c r="G1046" s="16">
        <v>150.65</v>
      </c>
      <c r="H1046" s="14">
        <v>200</v>
      </c>
      <c r="I1046" s="14">
        <v>200</v>
      </c>
      <c r="J1046" s="14">
        <v>400</v>
      </c>
    </row>
    <row r="1047" spans="1:10" ht="14.25" customHeight="1">
      <c r="A1047" s="10">
        <v>45632</v>
      </c>
      <c r="B1047" s="211" t="s">
        <v>22</v>
      </c>
      <c r="C1047" s="211" t="s">
        <v>23</v>
      </c>
      <c r="D1047" s="11">
        <v>1000</v>
      </c>
      <c r="E1047" s="11">
        <v>171.29</v>
      </c>
      <c r="F1047" s="16">
        <v>171.49</v>
      </c>
      <c r="G1047" s="16">
        <v>0</v>
      </c>
      <c r="H1047" s="14">
        <v>200</v>
      </c>
      <c r="I1047" s="14">
        <v>0</v>
      </c>
      <c r="J1047" s="14">
        <v>200</v>
      </c>
    </row>
    <row r="1048" spans="1:10" ht="14.25" customHeight="1">
      <c r="A1048" s="10">
        <v>45632</v>
      </c>
      <c r="B1048" s="211" t="s">
        <v>19</v>
      </c>
      <c r="C1048" s="211" t="s">
        <v>23</v>
      </c>
      <c r="D1048" s="11">
        <v>1000</v>
      </c>
      <c r="E1048" s="11">
        <v>106.89</v>
      </c>
      <c r="F1048" s="16">
        <v>107.09</v>
      </c>
      <c r="G1048" s="16">
        <v>107.29</v>
      </c>
      <c r="H1048" s="14">
        <v>200</v>
      </c>
      <c r="I1048" s="14">
        <v>200</v>
      </c>
      <c r="J1048" s="14">
        <v>400</v>
      </c>
    </row>
    <row r="1049" spans="1:10" ht="14.25" customHeight="1">
      <c r="A1049" s="10">
        <v>45632</v>
      </c>
      <c r="B1049" s="211" t="s">
        <v>18</v>
      </c>
      <c r="C1049" s="211" t="s">
        <v>23</v>
      </c>
      <c r="D1049" s="11">
        <v>1000</v>
      </c>
      <c r="E1049" s="11">
        <v>191.79</v>
      </c>
      <c r="F1049" s="16">
        <v>191.99</v>
      </c>
      <c r="G1049" s="16">
        <v>0</v>
      </c>
      <c r="H1049" s="14">
        <v>200</v>
      </c>
      <c r="I1049" s="14">
        <v>0</v>
      </c>
      <c r="J1049" s="14">
        <v>200</v>
      </c>
    </row>
    <row r="1050" spans="1:10" ht="14.25" customHeight="1">
      <c r="A1050" s="10">
        <v>45632</v>
      </c>
      <c r="B1050" s="211" t="s">
        <v>17</v>
      </c>
      <c r="C1050" s="211" t="s">
        <v>23</v>
      </c>
      <c r="D1050" s="11">
        <v>1000</v>
      </c>
      <c r="E1050" s="11">
        <v>158.6</v>
      </c>
      <c r="F1050" s="16">
        <v>158.80000000000001</v>
      </c>
      <c r="G1050" s="16">
        <v>159.19999999999999</v>
      </c>
      <c r="H1050" s="14">
        <v>200</v>
      </c>
      <c r="I1050" s="14">
        <v>400</v>
      </c>
      <c r="J1050" s="14">
        <v>600</v>
      </c>
    </row>
    <row r="1051" spans="1:10" ht="14.25" customHeight="1">
      <c r="A1051" s="10">
        <v>45631</v>
      </c>
      <c r="B1051" s="210" t="s">
        <v>15</v>
      </c>
      <c r="C1051" s="210" t="s">
        <v>14</v>
      </c>
      <c r="D1051" s="11">
        <v>100000</v>
      </c>
      <c r="E1051" s="11">
        <v>1.4802</v>
      </c>
      <c r="F1051" s="16">
        <v>1.4838</v>
      </c>
      <c r="G1051" s="16">
        <v>0</v>
      </c>
      <c r="H1051" s="13">
        <v>-360</v>
      </c>
      <c r="I1051" s="13">
        <v>0</v>
      </c>
      <c r="J1051" s="13">
        <v>-360</v>
      </c>
    </row>
    <row r="1052" spans="1:10" ht="14.25" customHeight="1">
      <c r="A1052" s="10">
        <v>45631</v>
      </c>
      <c r="B1052" s="210" t="s">
        <v>34</v>
      </c>
      <c r="C1052" s="210" t="s">
        <v>14</v>
      </c>
      <c r="D1052" s="11">
        <v>100000</v>
      </c>
      <c r="E1052" s="11">
        <v>1.7887</v>
      </c>
      <c r="F1052" s="16">
        <v>1.7867</v>
      </c>
      <c r="G1052" s="16">
        <v>0</v>
      </c>
      <c r="H1052" s="14">
        <v>200</v>
      </c>
      <c r="I1052" s="14">
        <v>0</v>
      </c>
      <c r="J1052" s="14">
        <v>200</v>
      </c>
    </row>
    <row r="1053" spans="1:10" ht="14.25" customHeight="1">
      <c r="A1053" s="10">
        <v>45631</v>
      </c>
      <c r="B1053" s="210" t="s">
        <v>17</v>
      </c>
      <c r="C1053" s="210" t="s">
        <v>14</v>
      </c>
      <c r="D1053" s="11">
        <v>1000</v>
      </c>
      <c r="E1053" s="11">
        <v>157.72</v>
      </c>
      <c r="F1053" s="16">
        <v>158.12</v>
      </c>
      <c r="G1053" s="16">
        <v>0</v>
      </c>
      <c r="H1053" s="13">
        <v>-400</v>
      </c>
      <c r="I1053" s="13">
        <v>0</v>
      </c>
      <c r="J1053" s="13">
        <v>-400</v>
      </c>
    </row>
    <row r="1054" spans="1:10" ht="14.25" customHeight="1">
      <c r="A1054" s="10">
        <v>45631</v>
      </c>
      <c r="B1054" s="210" t="s">
        <v>22</v>
      </c>
      <c r="C1054" s="210" t="s">
        <v>14</v>
      </c>
      <c r="D1054" s="11">
        <v>1000</v>
      </c>
      <c r="E1054" s="11">
        <v>169.7</v>
      </c>
      <c r="F1054" s="16">
        <v>169.5</v>
      </c>
      <c r="G1054" s="16">
        <v>0</v>
      </c>
      <c r="H1054" s="14">
        <v>200</v>
      </c>
      <c r="I1054" s="14">
        <v>0</v>
      </c>
      <c r="J1054" s="14">
        <v>200</v>
      </c>
    </row>
    <row r="1055" spans="1:10" ht="14.25" customHeight="1">
      <c r="A1055" s="10">
        <v>45630</v>
      </c>
      <c r="B1055" s="209" t="s">
        <v>35</v>
      </c>
      <c r="C1055" s="209" t="s">
        <v>23</v>
      </c>
      <c r="D1055" s="11">
        <v>1000</v>
      </c>
      <c r="E1055" s="11">
        <v>151</v>
      </c>
      <c r="F1055" s="16">
        <v>151.19999999999999</v>
      </c>
      <c r="G1055" s="16">
        <v>0</v>
      </c>
      <c r="H1055" s="14">
        <v>200</v>
      </c>
      <c r="I1055" s="14">
        <v>0</v>
      </c>
      <c r="J1055" s="14">
        <v>200</v>
      </c>
    </row>
    <row r="1056" spans="1:10" ht="14.25" customHeight="1">
      <c r="A1056" s="10">
        <v>45630</v>
      </c>
      <c r="B1056" s="209" t="s">
        <v>38</v>
      </c>
      <c r="C1056" s="208" t="s">
        <v>14</v>
      </c>
      <c r="D1056" s="11">
        <v>100000</v>
      </c>
      <c r="E1056" s="11">
        <v>1.1236999999999999</v>
      </c>
      <c r="F1056" s="16">
        <v>1.1216999999999999</v>
      </c>
      <c r="G1056" s="16">
        <v>0</v>
      </c>
      <c r="H1056" s="14">
        <v>200</v>
      </c>
      <c r="I1056" s="14">
        <v>0</v>
      </c>
      <c r="J1056" s="14">
        <v>200</v>
      </c>
    </row>
    <row r="1057" spans="1:10" ht="14.25" customHeight="1">
      <c r="A1057" s="10">
        <v>45630</v>
      </c>
      <c r="B1057" s="209" t="s">
        <v>19</v>
      </c>
      <c r="C1057" s="209" t="s">
        <v>23</v>
      </c>
      <c r="D1057" s="11">
        <v>1000</v>
      </c>
      <c r="E1057" s="11">
        <v>107.23</v>
      </c>
      <c r="F1057" s="16">
        <v>107.43</v>
      </c>
      <c r="G1057" s="16">
        <v>0</v>
      </c>
      <c r="H1057" s="14">
        <v>200</v>
      </c>
      <c r="I1057" s="14">
        <v>0</v>
      </c>
      <c r="J1057" s="14">
        <v>200</v>
      </c>
    </row>
    <row r="1058" spans="1:10" ht="14.25" customHeight="1">
      <c r="A1058" s="10">
        <v>45630</v>
      </c>
      <c r="B1058" s="209" t="s">
        <v>17</v>
      </c>
      <c r="C1058" s="209" t="s">
        <v>23</v>
      </c>
      <c r="D1058" s="11">
        <v>1000</v>
      </c>
      <c r="E1058" s="11">
        <v>158.19999999999999</v>
      </c>
      <c r="F1058" s="16">
        <v>158.4</v>
      </c>
      <c r="G1058" s="16">
        <v>0</v>
      </c>
      <c r="H1058" s="14">
        <v>200</v>
      </c>
      <c r="I1058" s="14">
        <v>0</v>
      </c>
      <c r="J1058" s="14">
        <v>200</v>
      </c>
    </row>
    <row r="1059" spans="1:10" ht="14.25" customHeight="1">
      <c r="A1059" s="10">
        <v>45630</v>
      </c>
      <c r="B1059" s="209" t="s">
        <v>22</v>
      </c>
      <c r="C1059" s="209" t="s">
        <v>23</v>
      </c>
      <c r="D1059" s="11">
        <v>1000</v>
      </c>
      <c r="E1059" s="11">
        <v>169.7</v>
      </c>
      <c r="F1059" s="16">
        <v>169.9</v>
      </c>
      <c r="G1059" s="16">
        <v>170.3</v>
      </c>
      <c r="H1059" s="14">
        <v>200</v>
      </c>
      <c r="I1059" s="14">
        <v>400</v>
      </c>
      <c r="J1059" s="14">
        <v>600</v>
      </c>
    </row>
    <row r="1060" spans="1:10" ht="14.25" customHeight="1">
      <c r="A1060" s="10">
        <v>45630</v>
      </c>
      <c r="B1060" s="209" t="s">
        <v>28</v>
      </c>
      <c r="C1060" s="208" t="s">
        <v>14</v>
      </c>
      <c r="D1060" s="11">
        <v>100000</v>
      </c>
      <c r="E1060" s="11">
        <v>1.7942</v>
      </c>
      <c r="F1060" s="16">
        <v>1.798</v>
      </c>
      <c r="G1060" s="16">
        <v>0</v>
      </c>
      <c r="H1060" s="13">
        <v>-380</v>
      </c>
      <c r="I1060" s="13">
        <v>0</v>
      </c>
      <c r="J1060" s="13">
        <v>-380</v>
      </c>
    </row>
    <row r="1061" spans="1:10" ht="14.25" customHeight="1">
      <c r="A1061" s="10">
        <v>45629</v>
      </c>
      <c r="B1061" s="208" t="s">
        <v>21</v>
      </c>
      <c r="C1061" s="208" t="s">
        <v>23</v>
      </c>
      <c r="D1061" s="11">
        <v>100000</v>
      </c>
      <c r="E1061" s="11">
        <v>1.0523</v>
      </c>
      <c r="F1061" s="16">
        <v>1.0486</v>
      </c>
      <c r="G1061" s="16">
        <v>0</v>
      </c>
      <c r="H1061" s="13">
        <v>-370</v>
      </c>
      <c r="I1061" s="13">
        <v>0</v>
      </c>
      <c r="J1061" s="13">
        <v>-370</v>
      </c>
    </row>
    <row r="1062" spans="1:10" ht="14.25" customHeight="1">
      <c r="A1062" s="10">
        <v>45629</v>
      </c>
      <c r="B1062" s="208" t="s">
        <v>25</v>
      </c>
      <c r="C1062" s="208" t="s">
        <v>14</v>
      </c>
      <c r="D1062" s="11">
        <v>100000</v>
      </c>
      <c r="E1062" s="11">
        <v>0.88600000000000001</v>
      </c>
      <c r="F1062" s="16">
        <v>0.88400000000000001</v>
      </c>
      <c r="G1062" s="16">
        <v>0</v>
      </c>
      <c r="H1062" s="14">
        <v>200</v>
      </c>
      <c r="I1062" s="14">
        <v>0</v>
      </c>
      <c r="J1062" s="14">
        <v>200</v>
      </c>
    </row>
    <row r="1063" spans="1:10" ht="14.25" customHeight="1">
      <c r="A1063" s="10">
        <v>45629</v>
      </c>
      <c r="B1063" s="208" t="s">
        <v>22</v>
      </c>
      <c r="C1063" s="208" t="s">
        <v>23</v>
      </c>
      <c r="D1063" s="11">
        <v>1000</v>
      </c>
      <c r="E1063" s="11">
        <v>169.09</v>
      </c>
      <c r="F1063" s="16">
        <v>169.29</v>
      </c>
      <c r="G1063" s="16">
        <v>0</v>
      </c>
      <c r="H1063" s="14">
        <v>200</v>
      </c>
      <c r="I1063" s="14">
        <v>0</v>
      </c>
      <c r="J1063" s="14">
        <v>200</v>
      </c>
    </row>
    <row r="1064" spans="1:10" ht="14.25" customHeight="1">
      <c r="A1064" s="10">
        <v>45629</v>
      </c>
      <c r="B1064" s="208" t="s">
        <v>18</v>
      </c>
      <c r="C1064" s="208" t="s">
        <v>23</v>
      </c>
      <c r="D1064" s="11">
        <v>1000</v>
      </c>
      <c r="E1064" s="11">
        <v>190.28</v>
      </c>
      <c r="F1064" s="16">
        <v>189.9</v>
      </c>
      <c r="G1064" s="16">
        <v>0</v>
      </c>
      <c r="H1064" s="13">
        <v>-380</v>
      </c>
      <c r="I1064" s="13">
        <v>0</v>
      </c>
      <c r="J1064" s="13">
        <v>-380</v>
      </c>
    </row>
    <row r="1065" spans="1:10" ht="14.25" customHeight="1">
      <c r="A1065" s="10">
        <v>45629</v>
      </c>
      <c r="B1065" s="208" t="s">
        <v>22</v>
      </c>
      <c r="C1065" s="208" t="s">
        <v>23</v>
      </c>
      <c r="D1065" s="11">
        <v>1000</v>
      </c>
      <c r="E1065" s="11">
        <v>169.09</v>
      </c>
      <c r="F1065" s="16">
        <v>169.29</v>
      </c>
      <c r="G1065" s="16">
        <v>0</v>
      </c>
      <c r="H1065" s="14">
        <v>200</v>
      </c>
      <c r="I1065" s="14">
        <v>0</v>
      </c>
      <c r="J1065" s="14">
        <v>200</v>
      </c>
    </row>
    <row r="1066" spans="1:10" ht="14.25" customHeight="1">
      <c r="A1066" s="10">
        <v>45629</v>
      </c>
      <c r="B1066" s="208" t="s">
        <v>17</v>
      </c>
      <c r="C1066" s="208" t="s">
        <v>23</v>
      </c>
      <c r="D1066" s="11">
        <v>1000</v>
      </c>
      <c r="E1066" s="11">
        <v>157.5</v>
      </c>
      <c r="F1066" s="16">
        <v>157.69999999999999</v>
      </c>
      <c r="G1066" s="16">
        <v>0</v>
      </c>
      <c r="H1066" s="14">
        <v>200</v>
      </c>
      <c r="I1066" s="14">
        <v>0</v>
      </c>
      <c r="J1066" s="14">
        <v>200</v>
      </c>
    </row>
    <row r="1067" spans="1:10" ht="14.25" customHeight="1">
      <c r="A1067" s="10">
        <v>45628</v>
      </c>
      <c r="B1067" s="208" t="s">
        <v>21</v>
      </c>
      <c r="C1067" s="208" t="s">
        <v>23</v>
      </c>
      <c r="D1067" s="11">
        <v>100000</v>
      </c>
      <c r="E1067" s="11">
        <v>1.0508</v>
      </c>
      <c r="F1067" s="16">
        <v>1.0528</v>
      </c>
      <c r="G1067" s="16">
        <v>0</v>
      </c>
      <c r="H1067" s="14">
        <v>200</v>
      </c>
      <c r="I1067" s="14">
        <v>0</v>
      </c>
      <c r="J1067" s="14">
        <v>200</v>
      </c>
    </row>
    <row r="1068" spans="1:10" ht="14.25" customHeight="1">
      <c r="A1068" s="10">
        <v>45628</v>
      </c>
      <c r="B1068" s="208" t="s">
        <v>27</v>
      </c>
      <c r="C1068" s="208" t="s">
        <v>23</v>
      </c>
      <c r="D1068" s="11">
        <v>100000</v>
      </c>
      <c r="E1068" s="11">
        <v>2.1501999999999999</v>
      </c>
      <c r="F1068" s="16">
        <v>2.1537000000000002</v>
      </c>
      <c r="G1068" s="16">
        <v>0</v>
      </c>
      <c r="H1068" s="13">
        <v>-350</v>
      </c>
      <c r="I1068" s="13">
        <v>0</v>
      </c>
      <c r="J1068" s="13">
        <v>-350</v>
      </c>
    </row>
    <row r="1069" spans="1:10" ht="14.25" customHeight="1">
      <c r="A1069" s="10">
        <v>45628</v>
      </c>
      <c r="B1069" s="208" t="s">
        <v>17</v>
      </c>
      <c r="C1069" s="205" t="s">
        <v>14</v>
      </c>
      <c r="D1069" s="11">
        <v>1000</v>
      </c>
      <c r="E1069" s="11">
        <v>157.86000000000001</v>
      </c>
      <c r="F1069" s="16">
        <v>157.66</v>
      </c>
      <c r="G1069" s="16">
        <v>0</v>
      </c>
      <c r="H1069" s="14">
        <v>200</v>
      </c>
      <c r="I1069" s="14">
        <v>0</v>
      </c>
      <c r="J1069" s="14">
        <v>200</v>
      </c>
    </row>
    <row r="1070" spans="1:10" ht="14.25" customHeight="1">
      <c r="A1070" s="10">
        <v>45628</v>
      </c>
      <c r="B1070" s="208" t="s">
        <v>19</v>
      </c>
      <c r="C1070" s="205" t="s">
        <v>14</v>
      </c>
      <c r="D1070" s="11">
        <v>1000</v>
      </c>
      <c r="E1070" s="11">
        <v>107.1</v>
      </c>
      <c r="F1070" s="16">
        <v>106.9</v>
      </c>
      <c r="G1070" s="16">
        <v>0</v>
      </c>
      <c r="H1070" s="14">
        <v>200</v>
      </c>
      <c r="I1070" s="14">
        <v>0</v>
      </c>
      <c r="J1070" s="14">
        <v>200</v>
      </c>
    </row>
    <row r="1071" spans="1:10" ht="14.25" customHeight="1">
      <c r="A1071" s="10">
        <v>45628</v>
      </c>
      <c r="B1071" s="208" t="s">
        <v>18</v>
      </c>
      <c r="C1071" s="205" t="s">
        <v>14</v>
      </c>
      <c r="D1071" s="11">
        <v>1000</v>
      </c>
      <c r="E1071" s="11">
        <v>190.6</v>
      </c>
      <c r="F1071" s="16">
        <v>190.95</v>
      </c>
      <c r="G1071" s="16">
        <v>0</v>
      </c>
      <c r="H1071" s="13">
        <v>-350</v>
      </c>
      <c r="I1071" s="13">
        <v>0</v>
      </c>
      <c r="J1071" s="13">
        <v>-350</v>
      </c>
    </row>
    <row r="1072" spans="1:10" ht="14.25" customHeight="1">
      <c r="A1072" s="10">
        <v>45628</v>
      </c>
      <c r="B1072" s="208" t="s">
        <v>18</v>
      </c>
      <c r="C1072" s="205" t="s">
        <v>14</v>
      </c>
      <c r="D1072" s="11">
        <v>1000</v>
      </c>
      <c r="E1072" s="11">
        <v>190.7</v>
      </c>
      <c r="F1072" s="16">
        <v>190.5</v>
      </c>
      <c r="G1072" s="16">
        <v>0</v>
      </c>
      <c r="H1072" s="14">
        <v>200</v>
      </c>
      <c r="I1072" s="14">
        <v>0</v>
      </c>
      <c r="J1072" s="14">
        <v>200</v>
      </c>
    </row>
    <row r="1073" spans="1:10" ht="14.25" customHeight="1">
      <c r="A1073" s="10">
        <v>45628</v>
      </c>
      <c r="B1073" s="208" t="s">
        <v>16</v>
      </c>
      <c r="C1073" s="205" t="s">
        <v>14</v>
      </c>
      <c r="D1073" s="11">
        <v>1000</v>
      </c>
      <c r="E1073" s="11">
        <v>88.72</v>
      </c>
      <c r="F1073" s="16">
        <v>88.52</v>
      </c>
      <c r="G1073" s="16">
        <v>0</v>
      </c>
      <c r="H1073" s="14">
        <v>200</v>
      </c>
      <c r="I1073" s="14">
        <v>0</v>
      </c>
      <c r="J1073" s="14">
        <v>200</v>
      </c>
    </row>
    <row r="1074" spans="1:10" ht="14.25" customHeight="1">
      <c r="A1074" s="10">
        <v>45628</v>
      </c>
      <c r="B1074" s="208" t="s">
        <v>34</v>
      </c>
      <c r="C1074" s="205" t="s">
        <v>14</v>
      </c>
      <c r="D1074" s="11">
        <v>100000</v>
      </c>
      <c r="E1074" s="11">
        <v>1.7809999999999999</v>
      </c>
      <c r="F1074" s="16">
        <v>1.7829999999999999</v>
      </c>
      <c r="G1074" s="16">
        <v>0</v>
      </c>
      <c r="H1074" s="14">
        <v>200</v>
      </c>
      <c r="I1074" s="14">
        <v>0</v>
      </c>
      <c r="J1074" s="14">
        <v>200</v>
      </c>
    </row>
    <row r="1075" spans="1:10" ht="14.25" customHeight="1">
      <c r="A1075" s="10">
        <v>45628</v>
      </c>
      <c r="B1075" s="208" t="s">
        <v>13</v>
      </c>
      <c r="C1075" s="205" t="s">
        <v>14</v>
      </c>
      <c r="D1075" s="11">
        <v>100000</v>
      </c>
      <c r="E1075" s="11">
        <v>1.6185</v>
      </c>
      <c r="F1075" s="16">
        <v>1.6165</v>
      </c>
      <c r="G1075" s="16">
        <v>0</v>
      </c>
      <c r="H1075" s="14">
        <v>200</v>
      </c>
      <c r="I1075" s="14">
        <v>0</v>
      </c>
      <c r="J1075" s="14">
        <v>200</v>
      </c>
    </row>
    <row r="1076" spans="1:10" ht="13.5" customHeight="1">
      <c r="A1076" s="10"/>
      <c r="B1076" s="11"/>
      <c r="C1076" s="11"/>
      <c r="D1076" s="11"/>
      <c r="E1076" s="11"/>
      <c r="F1076" s="16"/>
      <c r="G1076" s="16"/>
      <c r="H1076" s="13"/>
      <c r="I1076" s="13"/>
      <c r="J1076" s="13"/>
    </row>
    <row r="1077" spans="1:10" ht="14.25" customHeight="1">
      <c r="A1077" s="10">
        <v>45625</v>
      </c>
      <c r="B1077" s="207" t="s">
        <v>38</v>
      </c>
      <c r="C1077" s="205" t="s">
        <v>14</v>
      </c>
      <c r="D1077" s="11">
        <v>100000</v>
      </c>
      <c r="E1077" s="11">
        <v>1.1192</v>
      </c>
      <c r="F1077" s="16">
        <v>1.1172</v>
      </c>
      <c r="G1077" s="16">
        <v>0</v>
      </c>
      <c r="H1077" s="14">
        <v>200</v>
      </c>
      <c r="I1077" s="14">
        <v>0</v>
      </c>
      <c r="J1077" s="14">
        <v>200</v>
      </c>
    </row>
    <row r="1078" spans="1:10" ht="14.25" customHeight="1">
      <c r="A1078" s="10">
        <v>45625</v>
      </c>
      <c r="B1078" s="207" t="s">
        <v>19</v>
      </c>
      <c r="C1078" s="205" t="s">
        <v>14</v>
      </c>
      <c r="D1078" s="11">
        <v>100000</v>
      </c>
      <c r="E1078" s="11">
        <v>107</v>
      </c>
      <c r="F1078" s="16">
        <v>106.8</v>
      </c>
      <c r="G1078" s="16">
        <v>0</v>
      </c>
      <c r="H1078" s="14">
        <v>200</v>
      </c>
      <c r="I1078" s="14">
        <v>0</v>
      </c>
      <c r="J1078" s="14">
        <v>200</v>
      </c>
    </row>
    <row r="1079" spans="1:10" ht="14.25" customHeight="1">
      <c r="A1079" s="10">
        <v>45625</v>
      </c>
      <c r="B1079" s="207" t="s">
        <v>20</v>
      </c>
      <c r="C1079" s="207" t="s">
        <v>23</v>
      </c>
      <c r="D1079" s="11">
        <v>100000</v>
      </c>
      <c r="E1079" s="11">
        <v>1.2735000000000001</v>
      </c>
      <c r="F1079" s="16">
        <v>1.2699</v>
      </c>
      <c r="G1079" s="16">
        <v>0</v>
      </c>
      <c r="H1079" s="13">
        <v>-360</v>
      </c>
      <c r="I1079" s="13">
        <v>0</v>
      </c>
      <c r="J1079" s="13">
        <v>-360</v>
      </c>
    </row>
    <row r="1080" spans="1:10" ht="14.25" customHeight="1">
      <c r="A1080" s="10">
        <v>45625</v>
      </c>
      <c r="B1080" s="207" t="s">
        <v>34</v>
      </c>
      <c r="C1080" s="207" t="s">
        <v>23</v>
      </c>
      <c r="D1080" s="11">
        <v>100000</v>
      </c>
      <c r="E1080" s="11">
        <v>1.7825</v>
      </c>
      <c r="F1080" s="16">
        <v>1.7788999999999999</v>
      </c>
      <c r="G1080" s="16">
        <v>0</v>
      </c>
      <c r="H1080" s="13">
        <v>-360</v>
      </c>
      <c r="I1080" s="13">
        <v>0</v>
      </c>
      <c r="J1080" s="13">
        <v>-360</v>
      </c>
    </row>
    <row r="1081" spans="1:10" ht="14.25" customHeight="1">
      <c r="A1081" s="10">
        <v>45624</v>
      </c>
      <c r="B1081" s="205" t="s">
        <v>32</v>
      </c>
      <c r="C1081" s="205" t="s">
        <v>14</v>
      </c>
      <c r="D1081" s="11">
        <v>100000</v>
      </c>
      <c r="E1081" s="11">
        <v>1.6212</v>
      </c>
      <c r="F1081" s="16">
        <v>1.6192</v>
      </c>
      <c r="G1081" s="16">
        <v>0</v>
      </c>
      <c r="H1081" s="14">
        <v>200</v>
      </c>
      <c r="I1081" s="14">
        <v>0</v>
      </c>
      <c r="J1081" s="14">
        <v>200</v>
      </c>
    </row>
    <row r="1082" spans="1:10" ht="14.25" customHeight="1">
      <c r="A1082" s="10">
        <v>45624</v>
      </c>
      <c r="B1082" s="205" t="s">
        <v>19</v>
      </c>
      <c r="C1082" s="205" t="s">
        <v>23</v>
      </c>
      <c r="D1082" s="11">
        <v>1000</v>
      </c>
      <c r="E1082" s="11">
        <v>108.4</v>
      </c>
      <c r="F1082" s="16">
        <v>108</v>
      </c>
      <c r="G1082" s="16">
        <v>0</v>
      </c>
      <c r="H1082" s="13">
        <v>-400</v>
      </c>
      <c r="I1082" s="13">
        <v>0</v>
      </c>
      <c r="J1082" s="13">
        <v>-400</v>
      </c>
    </row>
    <row r="1083" spans="1:10" ht="14.25" customHeight="1">
      <c r="A1083" s="10">
        <v>45624</v>
      </c>
      <c r="B1083" s="205" t="s">
        <v>34</v>
      </c>
      <c r="C1083" s="205" t="s">
        <v>14</v>
      </c>
      <c r="D1083" s="11">
        <v>100000</v>
      </c>
      <c r="E1083" s="11">
        <v>1.7729999999999999</v>
      </c>
      <c r="F1083" s="16">
        <v>1.7766</v>
      </c>
      <c r="G1083" s="16">
        <v>0</v>
      </c>
      <c r="H1083" s="13">
        <v>-360</v>
      </c>
      <c r="I1083" s="13">
        <v>0</v>
      </c>
      <c r="J1083" s="13">
        <v>-360</v>
      </c>
    </row>
    <row r="1084" spans="1:10" ht="14.25" customHeight="1">
      <c r="A1084" s="10">
        <v>45624</v>
      </c>
      <c r="B1084" s="205" t="s">
        <v>20</v>
      </c>
      <c r="C1084" s="205" t="s">
        <v>14</v>
      </c>
      <c r="D1084" s="11">
        <v>100000</v>
      </c>
      <c r="E1084" s="11">
        <v>1.2653000000000001</v>
      </c>
      <c r="F1084" s="16">
        <v>1.2689999999999999</v>
      </c>
      <c r="G1084" s="16">
        <v>0</v>
      </c>
      <c r="H1084" s="13">
        <v>-370</v>
      </c>
      <c r="I1084" s="13">
        <v>0</v>
      </c>
      <c r="J1084" s="13">
        <v>-370</v>
      </c>
    </row>
    <row r="1085" spans="1:10" ht="14.25" customHeight="1">
      <c r="A1085" s="10">
        <v>45624</v>
      </c>
      <c r="B1085" s="205" t="s">
        <v>15</v>
      </c>
      <c r="C1085" s="205" t="s">
        <v>14</v>
      </c>
      <c r="D1085" s="11">
        <v>100000</v>
      </c>
      <c r="E1085" s="11">
        <v>1.478</v>
      </c>
      <c r="F1085" s="16">
        <v>1.476</v>
      </c>
      <c r="G1085" s="16">
        <v>0</v>
      </c>
      <c r="H1085" s="14">
        <v>200</v>
      </c>
      <c r="I1085" s="14">
        <v>0</v>
      </c>
      <c r="J1085" s="14">
        <v>200</v>
      </c>
    </row>
    <row r="1086" spans="1:10" ht="14.25" customHeight="1">
      <c r="A1086" s="10">
        <v>45623</v>
      </c>
      <c r="B1086" s="205" t="s">
        <v>28</v>
      </c>
      <c r="C1086" s="204" t="s">
        <v>23</v>
      </c>
      <c r="D1086" s="11">
        <v>100000</v>
      </c>
      <c r="E1086" s="11">
        <v>1.7905</v>
      </c>
      <c r="F1086" s="16">
        <v>1.7925</v>
      </c>
      <c r="G1086" s="16">
        <v>0</v>
      </c>
      <c r="H1086" s="14">
        <v>200</v>
      </c>
      <c r="I1086" s="14">
        <v>0</v>
      </c>
      <c r="J1086" s="14">
        <v>200</v>
      </c>
    </row>
    <row r="1087" spans="1:10" ht="14.25" customHeight="1">
      <c r="A1087" s="10">
        <v>45623</v>
      </c>
      <c r="B1087" s="205" t="s">
        <v>38</v>
      </c>
      <c r="C1087" s="204" t="s">
        <v>23</v>
      </c>
      <c r="D1087" s="11">
        <v>100000</v>
      </c>
      <c r="E1087" s="11">
        <v>1.115</v>
      </c>
      <c r="F1087" s="16">
        <v>1.117</v>
      </c>
      <c r="G1087" s="16">
        <v>0</v>
      </c>
      <c r="H1087" s="14">
        <v>200</v>
      </c>
      <c r="I1087" s="14">
        <v>0</v>
      </c>
      <c r="J1087" s="14">
        <v>200</v>
      </c>
    </row>
    <row r="1088" spans="1:10" ht="14.25" customHeight="1">
      <c r="A1088" s="10">
        <v>45623</v>
      </c>
      <c r="B1088" s="205" t="s">
        <v>29</v>
      </c>
      <c r="C1088" s="205" t="s">
        <v>14</v>
      </c>
      <c r="D1088" s="11">
        <v>1000</v>
      </c>
      <c r="E1088" s="11">
        <v>98.25</v>
      </c>
      <c r="F1088" s="16">
        <v>98.05</v>
      </c>
      <c r="G1088" s="16">
        <v>0</v>
      </c>
      <c r="H1088" s="14">
        <v>200</v>
      </c>
      <c r="I1088" s="14">
        <v>0</v>
      </c>
      <c r="J1088" s="14">
        <v>200</v>
      </c>
    </row>
    <row r="1089" spans="1:10" ht="14.25" customHeight="1">
      <c r="A1089" s="10">
        <v>45623</v>
      </c>
      <c r="B1089" s="205" t="s">
        <v>25</v>
      </c>
      <c r="C1089" s="205" t="s">
        <v>14</v>
      </c>
      <c r="D1089" s="11">
        <v>100000</v>
      </c>
      <c r="E1089" s="11">
        <v>0.88360000000000005</v>
      </c>
      <c r="F1089" s="16">
        <v>0.88160000000000005</v>
      </c>
      <c r="G1089" s="16">
        <v>0</v>
      </c>
      <c r="H1089" s="14">
        <v>200</v>
      </c>
      <c r="I1089" s="14">
        <v>0</v>
      </c>
      <c r="J1089" s="14">
        <v>200</v>
      </c>
    </row>
    <row r="1090" spans="1:10" ht="14.25" customHeight="1">
      <c r="A1090" s="10">
        <v>45623</v>
      </c>
      <c r="B1090" s="205" t="s">
        <v>22</v>
      </c>
      <c r="C1090" s="205" t="s">
        <v>14</v>
      </c>
      <c r="D1090" s="11">
        <v>1000</v>
      </c>
      <c r="E1090" s="11">
        <v>171.8</v>
      </c>
      <c r="F1090" s="16">
        <v>171.6</v>
      </c>
      <c r="G1090" s="16">
        <v>0</v>
      </c>
      <c r="H1090" s="14">
        <v>200</v>
      </c>
      <c r="I1090" s="14">
        <v>0</v>
      </c>
      <c r="J1090" s="14">
        <v>200</v>
      </c>
    </row>
    <row r="1091" spans="1:10" ht="14.25" customHeight="1">
      <c r="A1091" s="10">
        <v>45623</v>
      </c>
      <c r="B1091" s="205" t="s">
        <v>32</v>
      </c>
      <c r="C1091" s="205" t="s">
        <v>14</v>
      </c>
      <c r="D1091" s="11">
        <v>100000</v>
      </c>
      <c r="E1091" s="11">
        <v>1.6180000000000001</v>
      </c>
      <c r="F1091" s="16">
        <v>1.6220000000000001</v>
      </c>
      <c r="G1091" s="16">
        <v>0</v>
      </c>
      <c r="H1091" s="13">
        <v>-400</v>
      </c>
      <c r="I1091" s="13">
        <v>0</v>
      </c>
      <c r="J1091" s="13">
        <v>-400</v>
      </c>
    </row>
    <row r="1092" spans="1:10" ht="14.25" customHeight="1">
      <c r="A1092" s="10">
        <v>45622</v>
      </c>
      <c r="B1092" s="204" t="s">
        <v>27</v>
      </c>
      <c r="C1092" s="204" t="s">
        <v>23</v>
      </c>
      <c r="D1092" s="11">
        <v>100000</v>
      </c>
      <c r="E1092" s="11">
        <v>2.1516999999999999</v>
      </c>
      <c r="F1092" s="16">
        <v>2.1537000000000002</v>
      </c>
      <c r="G1092" s="16">
        <v>0</v>
      </c>
      <c r="H1092" s="14">
        <v>200</v>
      </c>
      <c r="I1092" s="14">
        <v>0</v>
      </c>
      <c r="J1092" s="14">
        <v>200</v>
      </c>
    </row>
    <row r="1093" spans="1:10" ht="14.25" customHeight="1">
      <c r="A1093" s="10">
        <v>45622</v>
      </c>
      <c r="B1093" s="204" t="s">
        <v>28</v>
      </c>
      <c r="C1093" s="204" t="s">
        <v>23</v>
      </c>
      <c r="D1093" s="11">
        <v>100000</v>
      </c>
      <c r="E1093" s="11">
        <v>1.7969999999999999</v>
      </c>
      <c r="F1093" s="16">
        <v>1.7989999999999999</v>
      </c>
      <c r="G1093" s="16">
        <v>0</v>
      </c>
      <c r="H1093" s="14">
        <v>200</v>
      </c>
      <c r="I1093" s="14">
        <v>0</v>
      </c>
      <c r="J1093" s="14">
        <v>200</v>
      </c>
    </row>
    <row r="1094" spans="1:10" ht="14.25" customHeight="1">
      <c r="A1094" s="10">
        <v>45622</v>
      </c>
      <c r="B1094" s="204" t="s">
        <v>38</v>
      </c>
      <c r="C1094" s="204" t="s">
        <v>23</v>
      </c>
      <c r="D1094" s="11">
        <v>100000</v>
      </c>
      <c r="E1094" s="11">
        <v>1.1125</v>
      </c>
      <c r="F1094" s="16">
        <v>1.1145</v>
      </c>
      <c r="G1094" s="16">
        <v>0</v>
      </c>
      <c r="H1094" s="14">
        <v>200</v>
      </c>
      <c r="I1094" s="14">
        <v>0</v>
      </c>
      <c r="J1094" s="14">
        <v>200</v>
      </c>
    </row>
    <row r="1095" spans="1:10" ht="14.25" customHeight="1">
      <c r="A1095" s="10">
        <v>45622</v>
      </c>
      <c r="B1095" s="204" t="s">
        <v>18</v>
      </c>
      <c r="C1095" s="204" t="s">
        <v>23</v>
      </c>
      <c r="D1095" s="11">
        <v>1000</v>
      </c>
      <c r="E1095" s="11">
        <v>193.33</v>
      </c>
      <c r="F1095" s="16">
        <v>193.53</v>
      </c>
      <c r="G1095" s="16">
        <v>0</v>
      </c>
      <c r="H1095" s="14">
        <v>200</v>
      </c>
      <c r="I1095" s="14">
        <v>0</v>
      </c>
      <c r="J1095" s="14">
        <v>200</v>
      </c>
    </row>
    <row r="1096" spans="1:10" ht="14.25" customHeight="1">
      <c r="A1096" s="10">
        <v>45622</v>
      </c>
      <c r="B1096" s="204" t="s">
        <v>22</v>
      </c>
      <c r="C1096" s="204" t="s">
        <v>23</v>
      </c>
      <c r="D1096" s="11">
        <v>1000</v>
      </c>
      <c r="E1096" s="11">
        <v>173.55</v>
      </c>
      <c r="F1096" s="16">
        <v>173.75</v>
      </c>
      <c r="G1096" s="16">
        <v>0</v>
      </c>
      <c r="H1096" s="14">
        <v>200</v>
      </c>
      <c r="I1096" s="14">
        <v>0</v>
      </c>
      <c r="J1096" s="14">
        <v>200</v>
      </c>
    </row>
    <row r="1097" spans="1:10" ht="14.25" customHeight="1">
      <c r="A1097" s="10">
        <v>45621</v>
      </c>
      <c r="B1097" s="203" t="s">
        <v>25</v>
      </c>
      <c r="C1097" s="203" t="s">
        <v>14</v>
      </c>
      <c r="D1097" s="11">
        <v>100000</v>
      </c>
      <c r="E1097" s="11">
        <v>0.88929999999999998</v>
      </c>
      <c r="F1097" s="16">
        <v>0.88729999999999998</v>
      </c>
      <c r="G1097" s="16">
        <v>0</v>
      </c>
      <c r="H1097" s="14">
        <v>200</v>
      </c>
      <c r="I1097" s="14">
        <v>0</v>
      </c>
      <c r="J1097" s="14">
        <v>200</v>
      </c>
    </row>
    <row r="1098" spans="1:10" ht="14.25" customHeight="1">
      <c r="A1098" s="10">
        <v>45621</v>
      </c>
      <c r="B1098" s="203" t="s">
        <v>38</v>
      </c>
      <c r="C1098" s="203" t="s">
        <v>14</v>
      </c>
      <c r="D1098" s="11">
        <v>100000</v>
      </c>
      <c r="E1098" s="11">
        <v>1.1200000000000001</v>
      </c>
      <c r="F1098" s="16">
        <v>1.1180000000000001</v>
      </c>
      <c r="G1098" s="16">
        <v>0</v>
      </c>
      <c r="H1098" s="14">
        <v>200</v>
      </c>
      <c r="I1098" s="14">
        <v>0</v>
      </c>
      <c r="J1098" s="14">
        <v>200</v>
      </c>
    </row>
    <row r="1099" spans="1:10" ht="14.25" customHeight="1">
      <c r="A1099" s="10">
        <v>45621</v>
      </c>
      <c r="B1099" s="203" t="s">
        <v>22</v>
      </c>
      <c r="C1099" s="198" t="s">
        <v>23</v>
      </c>
      <c r="D1099" s="11">
        <v>1000</v>
      </c>
      <c r="E1099" s="11">
        <v>173.44</v>
      </c>
      <c r="F1099" s="16">
        <v>173.64</v>
      </c>
      <c r="G1099" s="16">
        <v>0</v>
      </c>
      <c r="H1099" s="14">
        <v>200</v>
      </c>
      <c r="I1099" s="14">
        <v>0</v>
      </c>
      <c r="J1099" s="14">
        <v>200</v>
      </c>
    </row>
    <row r="1100" spans="1:10" ht="14.25" customHeight="1">
      <c r="A1100" s="10">
        <v>45621</v>
      </c>
      <c r="B1100" s="203" t="s">
        <v>32</v>
      </c>
      <c r="C1100" s="198" t="s">
        <v>23</v>
      </c>
      <c r="D1100" s="11">
        <v>100000</v>
      </c>
      <c r="E1100" s="11">
        <v>1.6085</v>
      </c>
      <c r="F1100" s="16">
        <v>1.6105</v>
      </c>
      <c r="G1100" s="16">
        <v>0</v>
      </c>
      <c r="H1100" s="14">
        <v>200</v>
      </c>
      <c r="I1100" s="14">
        <v>0</v>
      </c>
      <c r="J1100" s="14">
        <v>200</v>
      </c>
    </row>
    <row r="1101" spans="1:10" ht="14.25" customHeight="1">
      <c r="A1101" s="10">
        <v>45621</v>
      </c>
      <c r="B1101" s="203" t="s">
        <v>13</v>
      </c>
      <c r="C1101" s="198" t="s">
        <v>23</v>
      </c>
      <c r="D1101" s="11">
        <v>100000</v>
      </c>
      <c r="E1101" s="11">
        <v>1.9318</v>
      </c>
      <c r="F1101" s="16">
        <v>1.9338</v>
      </c>
      <c r="G1101" s="16">
        <v>0</v>
      </c>
      <c r="H1101" s="14">
        <v>200</v>
      </c>
      <c r="I1101" s="14">
        <v>0</v>
      </c>
      <c r="J1101" s="14">
        <v>200</v>
      </c>
    </row>
    <row r="1102" spans="1:10" ht="14.25" customHeight="1">
      <c r="A1102" s="10">
        <v>45621</v>
      </c>
      <c r="B1102" s="203" t="s">
        <v>18</v>
      </c>
      <c r="C1102" s="198" t="s">
        <v>23</v>
      </c>
      <c r="D1102" s="11">
        <v>1000</v>
      </c>
      <c r="E1102" s="11">
        <v>194.48</v>
      </c>
      <c r="F1102" s="16">
        <v>194.08</v>
      </c>
      <c r="G1102" s="16">
        <v>0</v>
      </c>
      <c r="H1102" s="13">
        <v>-500</v>
      </c>
      <c r="I1102" s="13">
        <v>0</v>
      </c>
      <c r="J1102" s="13">
        <v>-500</v>
      </c>
    </row>
    <row r="1103" spans="1:10" ht="14.25" customHeight="1">
      <c r="A1103" s="10">
        <v>45618</v>
      </c>
      <c r="B1103" s="202" t="s">
        <v>18</v>
      </c>
      <c r="C1103" s="198" t="s">
        <v>23</v>
      </c>
      <c r="D1103" s="11">
        <v>1000</v>
      </c>
      <c r="E1103" s="11">
        <v>194.58</v>
      </c>
      <c r="F1103" s="16">
        <v>194.78</v>
      </c>
      <c r="G1103" s="16">
        <v>0</v>
      </c>
      <c r="H1103" s="14">
        <v>200</v>
      </c>
      <c r="I1103" s="14">
        <v>0</v>
      </c>
      <c r="J1103" s="14">
        <v>200</v>
      </c>
    </row>
    <row r="1104" spans="1:10" ht="14.25" customHeight="1">
      <c r="A1104" s="10">
        <v>45618</v>
      </c>
      <c r="B1104" s="202" t="s">
        <v>17</v>
      </c>
      <c r="C1104" s="198" t="s">
        <v>23</v>
      </c>
      <c r="D1104" s="11">
        <v>1000</v>
      </c>
      <c r="E1104" s="11">
        <v>162.05000000000001</v>
      </c>
      <c r="F1104" s="16">
        <v>162.25</v>
      </c>
      <c r="G1104" s="16">
        <v>0</v>
      </c>
      <c r="H1104" s="14">
        <v>200</v>
      </c>
      <c r="I1104" s="14">
        <v>0</v>
      </c>
      <c r="J1104" s="14">
        <v>200</v>
      </c>
    </row>
    <row r="1105" spans="1:10" ht="14.25" customHeight="1">
      <c r="A1105" s="10">
        <v>45618</v>
      </c>
      <c r="B1105" s="202" t="s">
        <v>35</v>
      </c>
      <c r="C1105" s="198" t="s">
        <v>23</v>
      </c>
      <c r="D1105" s="11">
        <v>1000</v>
      </c>
      <c r="E1105" s="11">
        <v>154.55000000000001</v>
      </c>
      <c r="F1105" s="16">
        <v>154.75</v>
      </c>
      <c r="G1105" s="16">
        <v>0</v>
      </c>
      <c r="H1105" s="14">
        <v>200</v>
      </c>
      <c r="I1105" s="14">
        <v>0</v>
      </c>
      <c r="J1105" s="14">
        <v>200</v>
      </c>
    </row>
    <row r="1106" spans="1:10" ht="14.25" customHeight="1">
      <c r="A1106" s="10">
        <v>45618</v>
      </c>
      <c r="B1106" s="202" t="s">
        <v>22</v>
      </c>
      <c r="C1106" s="198" t="s">
        <v>23</v>
      </c>
      <c r="D1106" s="11">
        <v>1000</v>
      </c>
      <c r="E1106" s="11">
        <v>174.29</v>
      </c>
      <c r="F1106" s="16">
        <v>174.49</v>
      </c>
      <c r="G1106" s="16">
        <v>0</v>
      </c>
      <c r="H1106" s="14">
        <v>200</v>
      </c>
      <c r="I1106" s="14">
        <v>0</v>
      </c>
      <c r="J1106" s="14">
        <v>200</v>
      </c>
    </row>
    <row r="1107" spans="1:10" ht="14.25" customHeight="1">
      <c r="A1107" s="10">
        <v>45617</v>
      </c>
      <c r="B1107" s="201" t="s">
        <v>21</v>
      </c>
      <c r="C1107" s="201" t="s">
        <v>23</v>
      </c>
      <c r="D1107" s="11">
        <v>100000</v>
      </c>
      <c r="E1107" s="11">
        <v>1.0533999999999999</v>
      </c>
      <c r="F1107" s="16">
        <v>1.0498000000000001</v>
      </c>
      <c r="G1107" s="16">
        <v>0</v>
      </c>
      <c r="H1107" s="13">
        <v>-360</v>
      </c>
      <c r="I1107" s="13">
        <v>0</v>
      </c>
      <c r="J1107" s="13">
        <v>-360</v>
      </c>
    </row>
    <row r="1108" spans="1:10" ht="14.25" customHeight="1">
      <c r="A1108" s="10">
        <v>45617</v>
      </c>
      <c r="B1108" s="199" t="s">
        <v>29</v>
      </c>
      <c r="C1108" s="199" t="s">
        <v>14</v>
      </c>
      <c r="D1108" s="11">
        <v>1000</v>
      </c>
      <c r="E1108" s="11">
        <v>100.41</v>
      </c>
      <c r="F1108" s="16">
        <v>100.81</v>
      </c>
      <c r="G1108" s="16">
        <v>0</v>
      </c>
      <c r="H1108" s="13">
        <v>-400</v>
      </c>
      <c r="I1108" s="13">
        <v>0</v>
      </c>
      <c r="J1108" s="13">
        <v>-400</v>
      </c>
    </row>
    <row r="1109" spans="1:10" ht="14.25" customHeight="1">
      <c r="A1109" s="10">
        <v>45617</v>
      </c>
      <c r="B1109" s="199" t="s">
        <v>35</v>
      </c>
      <c r="C1109" s="199" t="s">
        <v>14</v>
      </c>
      <c r="D1109" s="11">
        <v>1000</v>
      </c>
      <c r="E1109" s="11">
        <v>154.22</v>
      </c>
      <c r="F1109" s="16">
        <v>154.62</v>
      </c>
      <c r="G1109" s="16">
        <v>0</v>
      </c>
      <c r="H1109" s="13">
        <v>-400</v>
      </c>
      <c r="I1109" s="13">
        <v>0</v>
      </c>
      <c r="J1109" s="13">
        <v>-400</v>
      </c>
    </row>
    <row r="1110" spans="1:10" ht="14.25" customHeight="1">
      <c r="A1110" s="10">
        <v>45617</v>
      </c>
      <c r="B1110" s="199" t="s">
        <v>20</v>
      </c>
      <c r="C1110" s="198" t="s">
        <v>23</v>
      </c>
      <c r="D1110" s="11">
        <v>100000</v>
      </c>
      <c r="E1110" s="11">
        <v>1.2635000000000001</v>
      </c>
      <c r="F1110" s="16">
        <v>1.2655000000000001</v>
      </c>
      <c r="G1110" s="16">
        <v>0</v>
      </c>
      <c r="H1110" s="14">
        <v>200</v>
      </c>
      <c r="I1110" s="14">
        <v>0</v>
      </c>
      <c r="J1110" s="14">
        <v>200</v>
      </c>
    </row>
    <row r="1111" spans="1:10" ht="14.25" customHeight="1">
      <c r="A1111" s="10">
        <v>45617</v>
      </c>
      <c r="B1111" s="199" t="s">
        <v>16</v>
      </c>
      <c r="C1111" s="199" t="s">
        <v>14</v>
      </c>
      <c r="D1111" s="11">
        <v>1000</v>
      </c>
      <c r="E1111" s="11">
        <v>90.82</v>
      </c>
      <c r="F1111" s="16">
        <v>90.62</v>
      </c>
      <c r="G1111" s="16">
        <v>0</v>
      </c>
      <c r="H1111" s="14">
        <v>200</v>
      </c>
      <c r="I1111" s="14">
        <v>0</v>
      </c>
      <c r="J1111" s="14">
        <v>200</v>
      </c>
    </row>
    <row r="1112" spans="1:10" ht="14.25" customHeight="1">
      <c r="A1112" s="10">
        <v>45617</v>
      </c>
      <c r="B1112" s="199" t="s">
        <v>19</v>
      </c>
      <c r="C1112" s="199" t="s">
        <v>14</v>
      </c>
      <c r="D1112" s="11">
        <v>1000</v>
      </c>
      <c r="E1112" s="11">
        <v>110.66</v>
      </c>
      <c r="F1112" s="16">
        <v>110.46</v>
      </c>
      <c r="G1112" s="16">
        <v>0</v>
      </c>
      <c r="H1112" s="14">
        <v>200</v>
      </c>
      <c r="I1112" s="14">
        <v>0</v>
      </c>
      <c r="J1112" s="14">
        <v>200</v>
      </c>
    </row>
    <row r="1113" spans="1:10" ht="14.25" customHeight="1">
      <c r="A1113" s="10">
        <v>45617</v>
      </c>
      <c r="B1113" s="199" t="s">
        <v>22</v>
      </c>
      <c r="C1113" s="199" t="s">
        <v>14</v>
      </c>
      <c r="D1113" s="11">
        <v>1000</v>
      </c>
      <c r="E1113" s="11">
        <v>175.34</v>
      </c>
      <c r="F1113" s="16">
        <v>175.14</v>
      </c>
      <c r="G1113" s="16">
        <v>0</v>
      </c>
      <c r="H1113" s="14">
        <v>200</v>
      </c>
      <c r="I1113" s="14">
        <v>0</v>
      </c>
      <c r="J1113" s="14">
        <v>200</v>
      </c>
    </row>
    <row r="1114" spans="1:10" ht="14.25" customHeight="1">
      <c r="A1114" s="10">
        <v>45616</v>
      </c>
      <c r="B1114" s="198" t="s">
        <v>27</v>
      </c>
      <c r="C1114" s="198" t="s">
        <v>23</v>
      </c>
      <c r="D1114" s="11">
        <v>100000</v>
      </c>
      <c r="E1114" s="11">
        <v>2.1536</v>
      </c>
      <c r="F1114" s="16">
        <v>2.1556000000000002</v>
      </c>
      <c r="G1114" s="16">
        <v>0</v>
      </c>
      <c r="H1114" s="14">
        <v>200</v>
      </c>
      <c r="I1114" s="14">
        <v>0</v>
      </c>
      <c r="J1114" s="14">
        <v>200</v>
      </c>
    </row>
    <row r="1115" spans="1:10" ht="14.25" customHeight="1">
      <c r="A1115" s="10">
        <v>45616</v>
      </c>
      <c r="B1115" s="198" t="s">
        <v>35</v>
      </c>
      <c r="C1115" s="196" t="s">
        <v>23</v>
      </c>
      <c r="D1115" s="11">
        <v>1000</v>
      </c>
      <c r="E1115" s="11">
        <v>155.4</v>
      </c>
      <c r="F1115" s="16">
        <v>155.6</v>
      </c>
      <c r="G1115" s="16">
        <v>0</v>
      </c>
      <c r="H1115" s="14">
        <v>200</v>
      </c>
      <c r="I1115" s="14">
        <v>0</v>
      </c>
      <c r="J1115" s="14">
        <v>200</v>
      </c>
    </row>
    <row r="1116" spans="1:10" ht="14.25" customHeight="1">
      <c r="A1116" s="10">
        <v>45616</v>
      </c>
      <c r="B1116" s="198" t="s">
        <v>38</v>
      </c>
      <c r="C1116" s="198" t="s">
        <v>23</v>
      </c>
      <c r="D1116" s="11">
        <v>100000</v>
      </c>
      <c r="E1116" s="11">
        <v>1.1214</v>
      </c>
      <c r="F1116" s="16">
        <v>1.1234</v>
      </c>
      <c r="G1116" s="16">
        <v>0</v>
      </c>
      <c r="H1116" s="14">
        <v>200</v>
      </c>
      <c r="I1116" s="14">
        <v>0</v>
      </c>
      <c r="J1116" s="14">
        <v>200</v>
      </c>
    </row>
    <row r="1117" spans="1:10" ht="14.25" customHeight="1">
      <c r="A1117" s="10">
        <v>45616</v>
      </c>
      <c r="B1117" s="198" t="s">
        <v>17</v>
      </c>
      <c r="C1117" s="196" t="s">
        <v>23</v>
      </c>
      <c r="D1117" s="11">
        <v>1000</v>
      </c>
      <c r="E1117" s="11">
        <v>164.45</v>
      </c>
      <c r="F1117" s="16">
        <v>164.65</v>
      </c>
      <c r="G1117" s="16">
        <v>0</v>
      </c>
      <c r="H1117" s="14">
        <v>200</v>
      </c>
      <c r="I1117" s="14">
        <v>0</v>
      </c>
      <c r="J1117" s="14">
        <v>200</v>
      </c>
    </row>
    <row r="1118" spans="1:10" ht="14.25" customHeight="1">
      <c r="A1118" s="10">
        <v>45616</v>
      </c>
      <c r="B1118" s="198" t="s">
        <v>18</v>
      </c>
      <c r="C1118" s="196" t="s">
        <v>23</v>
      </c>
      <c r="D1118" s="11">
        <v>1000</v>
      </c>
      <c r="E1118" s="11">
        <v>196.85</v>
      </c>
      <c r="F1118" s="16">
        <v>197.05</v>
      </c>
      <c r="G1118" s="16">
        <v>197.45</v>
      </c>
      <c r="H1118" s="14">
        <v>200</v>
      </c>
      <c r="I1118" s="14">
        <v>400</v>
      </c>
      <c r="J1118" s="14">
        <v>600</v>
      </c>
    </row>
    <row r="1119" spans="1:10" ht="14.25" customHeight="1">
      <c r="A1119" s="10">
        <v>45616</v>
      </c>
      <c r="B1119" s="198" t="s">
        <v>19</v>
      </c>
      <c r="C1119" s="196" t="s">
        <v>23</v>
      </c>
      <c r="D1119" s="11">
        <v>1000</v>
      </c>
      <c r="E1119" s="11">
        <v>111.14</v>
      </c>
      <c r="F1119" s="16">
        <v>111.34</v>
      </c>
      <c r="G1119" s="16">
        <v>0</v>
      </c>
      <c r="H1119" s="14">
        <v>200</v>
      </c>
      <c r="I1119" s="14">
        <v>0</v>
      </c>
      <c r="J1119" s="14">
        <v>200</v>
      </c>
    </row>
    <row r="1120" spans="1:10" ht="14.25" customHeight="1">
      <c r="A1120" s="10">
        <v>45615</v>
      </c>
      <c r="B1120" s="197" t="s">
        <v>15</v>
      </c>
      <c r="C1120" s="197" t="s">
        <v>14</v>
      </c>
      <c r="D1120" s="11">
        <v>100000</v>
      </c>
      <c r="E1120" s="11">
        <v>1.478</v>
      </c>
      <c r="F1120" s="16">
        <v>1.482</v>
      </c>
      <c r="G1120" s="16">
        <v>0</v>
      </c>
      <c r="H1120" s="13">
        <v>-400</v>
      </c>
      <c r="I1120" s="13">
        <v>0</v>
      </c>
      <c r="J1120" s="13">
        <v>-400</v>
      </c>
    </row>
    <row r="1121" spans="1:10" ht="14.25" customHeight="1">
      <c r="A1121" s="10">
        <v>45615</v>
      </c>
      <c r="B1121" s="197" t="s">
        <v>18</v>
      </c>
      <c r="C1121" s="197" t="s">
        <v>14</v>
      </c>
      <c r="D1121" s="11">
        <v>1000</v>
      </c>
      <c r="E1121" s="11">
        <v>194.35</v>
      </c>
      <c r="F1121" s="16">
        <v>194.75</v>
      </c>
      <c r="G1121" s="16">
        <v>0</v>
      </c>
      <c r="H1121" s="13">
        <v>-400</v>
      </c>
      <c r="I1121" s="13">
        <v>0</v>
      </c>
      <c r="J1121" s="13">
        <v>-400</v>
      </c>
    </row>
    <row r="1122" spans="1:10" ht="14.25" customHeight="1">
      <c r="A1122" s="10">
        <v>45615</v>
      </c>
      <c r="B1122" s="196" t="s">
        <v>19</v>
      </c>
      <c r="C1122" s="196" t="s">
        <v>23</v>
      </c>
      <c r="D1122" s="11">
        <v>1000</v>
      </c>
      <c r="E1122" s="11">
        <v>109.6</v>
      </c>
      <c r="F1122" s="16">
        <v>109.8</v>
      </c>
      <c r="G1122" s="16">
        <v>0</v>
      </c>
      <c r="H1122" s="14">
        <v>200</v>
      </c>
      <c r="I1122" s="14">
        <v>0</v>
      </c>
      <c r="J1122" s="14">
        <v>200</v>
      </c>
    </row>
    <row r="1123" spans="1:10" ht="14.25" customHeight="1">
      <c r="A1123" s="10">
        <v>45615</v>
      </c>
      <c r="B1123" s="196" t="s">
        <v>35</v>
      </c>
      <c r="C1123" s="196" t="s">
        <v>14</v>
      </c>
      <c r="D1123" s="11">
        <v>1000</v>
      </c>
      <c r="E1123" s="11">
        <v>153.9</v>
      </c>
      <c r="F1123" s="16">
        <v>153.69999999999999</v>
      </c>
      <c r="G1123" s="16">
        <v>153.30000000000001</v>
      </c>
      <c r="H1123" s="14">
        <v>200</v>
      </c>
      <c r="I1123" s="14">
        <v>400</v>
      </c>
      <c r="J1123" s="14">
        <v>600</v>
      </c>
    </row>
    <row r="1124" spans="1:10" ht="14.25" customHeight="1">
      <c r="A1124" s="10">
        <v>45615</v>
      </c>
      <c r="B1124" s="196" t="s">
        <v>22</v>
      </c>
      <c r="C1124" s="196" t="s">
        <v>23</v>
      </c>
      <c r="D1124" s="11">
        <v>1000</v>
      </c>
      <c r="E1124" s="11">
        <v>174</v>
      </c>
      <c r="F1124" s="16">
        <v>174.2</v>
      </c>
      <c r="G1124" s="16">
        <v>174.6</v>
      </c>
      <c r="H1124" s="14">
        <v>200</v>
      </c>
      <c r="I1124" s="14">
        <v>400</v>
      </c>
      <c r="J1124" s="14">
        <v>600</v>
      </c>
    </row>
    <row r="1125" spans="1:10" ht="14.25" customHeight="1">
      <c r="A1125" s="10">
        <v>45614</v>
      </c>
      <c r="B1125" s="196" t="s">
        <v>17</v>
      </c>
      <c r="C1125" s="196" t="s">
        <v>23</v>
      </c>
      <c r="D1125" s="11">
        <v>1000</v>
      </c>
      <c r="E1125" s="11">
        <v>163.33000000000001</v>
      </c>
      <c r="F1125" s="16">
        <v>163.53</v>
      </c>
      <c r="G1125" s="16">
        <v>0</v>
      </c>
      <c r="H1125" s="14">
        <v>200</v>
      </c>
      <c r="I1125" s="14">
        <v>0</v>
      </c>
      <c r="J1125" s="14">
        <v>200</v>
      </c>
    </row>
    <row r="1126" spans="1:10" ht="14.25" customHeight="1">
      <c r="A1126" s="10">
        <v>45614</v>
      </c>
      <c r="B1126" s="196" t="s">
        <v>21</v>
      </c>
      <c r="C1126" s="196" t="s">
        <v>23</v>
      </c>
      <c r="D1126" s="11">
        <v>100000</v>
      </c>
      <c r="E1126" s="11">
        <v>1.0548999999999999</v>
      </c>
      <c r="F1126" s="16">
        <v>1.0569</v>
      </c>
      <c r="G1126" s="16">
        <v>0</v>
      </c>
      <c r="H1126" s="14">
        <v>200</v>
      </c>
      <c r="I1126" s="14">
        <v>0</v>
      </c>
      <c r="J1126" s="14">
        <v>200</v>
      </c>
    </row>
    <row r="1127" spans="1:10" ht="14.25" customHeight="1">
      <c r="A1127" s="10">
        <v>45614</v>
      </c>
      <c r="B1127" s="196" t="s">
        <v>22</v>
      </c>
      <c r="C1127" s="196" t="s">
        <v>23</v>
      </c>
      <c r="D1127" s="11">
        <v>1000</v>
      </c>
      <c r="E1127" s="11">
        <v>174.38</v>
      </c>
      <c r="F1127" s="16">
        <v>174.58</v>
      </c>
      <c r="G1127" s="16">
        <v>0</v>
      </c>
      <c r="H1127" s="14">
        <v>200</v>
      </c>
      <c r="I1127" s="14">
        <v>0</v>
      </c>
      <c r="J1127" s="14">
        <v>200</v>
      </c>
    </row>
    <row r="1128" spans="1:10" ht="14.25" customHeight="1">
      <c r="A1128" s="10">
        <v>45614</v>
      </c>
      <c r="B1128" s="196" t="s">
        <v>28</v>
      </c>
      <c r="C1128" s="196" t="s">
        <v>23</v>
      </c>
      <c r="D1128" s="11">
        <v>100000</v>
      </c>
      <c r="E1128" s="11">
        <v>1.802</v>
      </c>
      <c r="F1128" s="16">
        <v>1.804</v>
      </c>
      <c r="G1128" s="16">
        <v>0</v>
      </c>
      <c r="H1128" s="14">
        <v>200</v>
      </c>
      <c r="I1128" s="14">
        <v>0</v>
      </c>
      <c r="J1128" s="14">
        <v>200</v>
      </c>
    </row>
    <row r="1129" spans="1:10" ht="14.25" customHeight="1">
      <c r="A1129" s="10">
        <v>45614</v>
      </c>
      <c r="B1129" s="196" t="s">
        <v>13</v>
      </c>
      <c r="C1129" s="193" t="s">
        <v>14</v>
      </c>
      <c r="D1129" s="11">
        <v>100000</v>
      </c>
      <c r="E1129" s="11">
        <v>1.9563999999999999</v>
      </c>
      <c r="F1129" s="16">
        <v>1.9528000000000001</v>
      </c>
      <c r="G1129" s="16">
        <v>0</v>
      </c>
      <c r="H1129" s="13">
        <v>-360</v>
      </c>
      <c r="I1129" s="13">
        <v>0</v>
      </c>
      <c r="J1129" s="13">
        <v>-360</v>
      </c>
    </row>
    <row r="1130" spans="1:10" ht="14.25" customHeight="1">
      <c r="A1130" s="10">
        <v>45611</v>
      </c>
      <c r="B1130" s="194" t="s">
        <v>20</v>
      </c>
      <c r="C1130" s="194" t="s">
        <v>23</v>
      </c>
      <c r="D1130" s="11">
        <v>100000</v>
      </c>
      <c r="E1130" s="11">
        <v>1.268</v>
      </c>
      <c r="F1130" s="16">
        <v>1.2644</v>
      </c>
      <c r="G1130" s="16">
        <v>0</v>
      </c>
      <c r="H1130" s="13">
        <v>-360</v>
      </c>
      <c r="I1130" s="13">
        <v>0</v>
      </c>
      <c r="J1130" s="13">
        <v>-360</v>
      </c>
    </row>
    <row r="1131" spans="1:10" ht="14.25" customHeight="1">
      <c r="A1131" s="10">
        <v>45611</v>
      </c>
      <c r="B1131" s="194" t="s">
        <v>32</v>
      </c>
      <c r="C1131" s="193" t="s">
        <v>14</v>
      </c>
      <c r="D1131" s="11">
        <v>100000</v>
      </c>
      <c r="E1131" s="11">
        <v>1.6338999999999999</v>
      </c>
      <c r="F1131" s="16">
        <v>1.63</v>
      </c>
      <c r="G1131" s="16">
        <v>0</v>
      </c>
      <c r="H1131" s="13">
        <v>-390</v>
      </c>
      <c r="I1131" s="13">
        <v>0</v>
      </c>
      <c r="J1131" s="13">
        <v>-390</v>
      </c>
    </row>
    <row r="1132" spans="1:10" ht="14.25" customHeight="1">
      <c r="A1132" s="10">
        <v>45611</v>
      </c>
      <c r="B1132" s="194" t="s">
        <v>19</v>
      </c>
      <c r="C1132" s="193" t="s">
        <v>14</v>
      </c>
      <c r="D1132" s="11">
        <v>1000</v>
      </c>
      <c r="E1132" s="11">
        <v>110.8</v>
      </c>
      <c r="F1132" s="16">
        <v>110.6</v>
      </c>
      <c r="G1132" s="16">
        <v>0</v>
      </c>
      <c r="H1132" s="14">
        <v>200</v>
      </c>
      <c r="I1132" s="14">
        <v>0</v>
      </c>
      <c r="J1132" s="14">
        <v>200</v>
      </c>
    </row>
    <row r="1133" spans="1:10" ht="14.25" customHeight="1">
      <c r="A1133" s="10">
        <v>45611</v>
      </c>
      <c r="B1133" s="194" t="s">
        <v>18</v>
      </c>
      <c r="C1133" s="193" t="s">
        <v>14</v>
      </c>
      <c r="D1133" s="11">
        <v>1000</v>
      </c>
      <c r="E1133" s="11">
        <v>197.35</v>
      </c>
      <c r="F1133" s="16">
        <v>197.15</v>
      </c>
      <c r="G1133" s="16">
        <v>196.75</v>
      </c>
      <c r="H1133" s="14">
        <v>200</v>
      </c>
      <c r="I1133" s="14">
        <v>400</v>
      </c>
      <c r="J1133" s="14">
        <v>600</v>
      </c>
    </row>
    <row r="1134" spans="1:10" ht="14.25" customHeight="1">
      <c r="A1134" s="10">
        <v>45611</v>
      </c>
      <c r="B1134" s="194" t="s">
        <v>22</v>
      </c>
      <c r="C1134" s="193" t="s">
        <v>14</v>
      </c>
      <c r="D1134" s="11">
        <v>1000</v>
      </c>
      <c r="E1134" s="11">
        <v>175.72</v>
      </c>
      <c r="F1134" s="16">
        <v>175.52</v>
      </c>
      <c r="G1134" s="16">
        <v>175.18</v>
      </c>
      <c r="H1134" s="14">
        <v>200</v>
      </c>
      <c r="I1134" s="14">
        <v>340</v>
      </c>
      <c r="J1134" s="14">
        <v>540</v>
      </c>
    </row>
    <row r="1135" spans="1:10" ht="14.25" customHeight="1">
      <c r="A1135" s="10">
        <v>45611</v>
      </c>
      <c r="B1135" s="194" t="s">
        <v>35</v>
      </c>
      <c r="C1135" s="193" t="s">
        <v>14</v>
      </c>
      <c r="D1135" s="11">
        <v>1000</v>
      </c>
      <c r="E1135" s="11">
        <v>156.15</v>
      </c>
      <c r="F1135" s="16">
        <v>155.94999999999999</v>
      </c>
      <c r="G1135" s="16">
        <v>155.6</v>
      </c>
      <c r="H1135" s="14">
        <v>200</v>
      </c>
      <c r="I1135" s="14">
        <v>350</v>
      </c>
      <c r="J1135" s="14">
        <v>550</v>
      </c>
    </row>
    <row r="1136" spans="1:10" ht="14.25" customHeight="1">
      <c r="A1136" s="10">
        <v>45610</v>
      </c>
      <c r="B1136" s="193" t="s">
        <v>19</v>
      </c>
      <c r="C1136" s="193" t="s">
        <v>14</v>
      </c>
      <c r="D1136" s="11">
        <v>1000</v>
      </c>
      <c r="E1136" s="11">
        <v>111.37</v>
      </c>
      <c r="F1136" s="16">
        <v>111.17</v>
      </c>
      <c r="G1136" s="16">
        <v>0</v>
      </c>
      <c r="H1136" s="14">
        <v>200</v>
      </c>
      <c r="I1136" s="14">
        <v>0</v>
      </c>
      <c r="J1136" s="14">
        <v>200</v>
      </c>
    </row>
    <row r="1137" spans="1:10" ht="14.25" customHeight="1">
      <c r="A1137" s="10">
        <v>45610</v>
      </c>
      <c r="B1137" s="193" t="s">
        <v>18</v>
      </c>
      <c r="C1137" s="193" t="s">
        <v>14</v>
      </c>
      <c r="D1137" s="11">
        <v>1000</v>
      </c>
      <c r="E1137" s="11">
        <v>197.25</v>
      </c>
      <c r="F1137" s="16">
        <v>197.61</v>
      </c>
      <c r="G1137" s="16">
        <v>0</v>
      </c>
      <c r="H1137" s="13">
        <v>-360</v>
      </c>
      <c r="I1137" s="13">
        <v>0</v>
      </c>
      <c r="J1137" s="13">
        <v>-360</v>
      </c>
    </row>
    <row r="1138" spans="1:10" ht="14.25" customHeight="1">
      <c r="A1138" s="10">
        <v>45610</v>
      </c>
      <c r="B1138" s="193" t="s">
        <v>25</v>
      </c>
      <c r="C1138" s="193" t="s">
        <v>23</v>
      </c>
      <c r="D1138" s="11">
        <v>100000</v>
      </c>
      <c r="E1138" s="11">
        <v>0.88900000000000001</v>
      </c>
      <c r="F1138" s="16">
        <v>0.89100000000000001</v>
      </c>
      <c r="G1138" s="16">
        <v>0</v>
      </c>
      <c r="H1138" s="14">
        <v>200</v>
      </c>
      <c r="I1138" s="14">
        <v>0</v>
      </c>
      <c r="J1138" s="14">
        <v>200</v>
      </c>
    </row>
    <row r="1139" spans="1:10" ht="14.25" customHeight="1">
      <c r="A1139" s="10">
        <v>45610</v>
      </c>
      <c r="B1139" s="193" t="s">
        <v>27</v>
      </c>
      <c r="C1139" s="193" t="s">
        <v>14</v>
      </c>
      <c r="D1139" s="11">
        <v>100000</v>
      </c>
      <c r="E1139" s="11">
        <v>2.16</v>
      </c>
      <c r="F1139" s="16">
        <v>2.1579999999999999</v>
      </c>
      <c r="G1139" s="16">
        <v>0</v>
      </c>
      <c r="H1139" s="14">
        <v>200</v>
      </c>
      <c r="I1139" s="14">
        <v>0</v>
      </c>
      <c r="J1139" s="14">
        <v>200</v>
      </c>
    </row>
    <row r="1140" spans="1:10" ht="14.25" customHeight="1">
      <c r="A1140" s="10">
        <v>45610</v>
      </c>
      <c r="B1140" s="193" t="s">
        <v>22</v>
      </c>
      <c r="C1140" s="193" t="s">
        <v>14</v>
      </c>
      <c r="D1140" s="11">
        <v>1000</v>
      </c>
      <c r="E1140" s="11">
        <v>175.63</v>
      </c>
      <c r="F1140" s="16">
        <v>175.43</v>
      </c>
      <c r="G1140" s="16">
        <v>175.13</v>
      </c>
      <c r="H1140" s="14">
        <v>200</v>
      </c>
      <c r="I1140" s="14">
        <v>300</v>
      </c>
      <c r="J1140" s="14">
        <v>500</v>
      </c>
    </row>
    <row r="1141" spans="1:10" ht="14.25" customHeight="1">
      <c r="A1141" s="10">
        <v>45609</v>
      </c>
      <c r="B1141" s="193" t="s">
        <v>37</v>
      </c>
      <c r="C1141" s="188" t="s">
        <v>23</v>
      </c>
      <c r="D1141" s="11">
        <v>100000</v>
      </c>
      <c r="E1141" s="11">
        <v>0.82730000000000004</v>
      </c>
      <c r="F1141" s="16">
        <v>0.8236</v>
      </c>
      <c r="G1141" s="16">
        <v>0</v>
      </c>
      <c r="H1141" s="13">
        <v>-370</v>
      </c>
      <c r="I1141" s="13">
        <v>0</v>
      </c>
      <c r="J1141" s="13">
        <v>-370</v>
      </c>
    </row>
    <row r="1142" spans="1:10" ht="14.25" customHeight="1">
      <c r="A1142" s="10">
        <v>45609</v>
      </c>
      <c r="B1142" s="193" t="s">
        <v>33</v>
      </c>
      <c r="C1142" s="188" t="s">
        <v>23</v>
      </c>
      <c r="D1142" s="11">
        <v>100000</v>
      </c>
      <c r="E1142" s="11">
        <v>0.59360000000000002</v>
      </c>
      <c r="F1142" s="16">
        <v>0.59</v>
      </c>
      <c r="G1142" s="16">
        <v>0</v>
      </c>
      <c r="H1142" s="13">
        <v>-360</v>
      </c>
      <c r="I1142" s="13">
        <v>0</v>
      </c>
      <c r="J1142" s="13">
        <v>-360</v>
      </c>
    </row>
    <row r="1143" spans="1:10" ht="14.25" customHeight="1">
      <c r="A1143" s="10">
        <v>45609</v>
      </c>
      <c r="B1143" s="193" t="s">
        <v>28</v>
      </c>
      <c r="C1143" s="193" t="s">
        <v>14</v>
      </c>
      <c r="D1143" s="11">
        <v>100000</v>
      </c>
      <c r="E1143" s="11">
        <v>1.7892999999999999</v>
      </c>
      <c r="F1143" s="16">
        <v>1.7873000000000001</v>
      </c>
      <c r="G1143" s="16">
        <v>0</v>
      </c>
      <c r="H1143" s="14">
        <v>200</v>
      </c>
      <c r="I1143" s="14">
        <v>0</v>
      </c>
      <c r="J1143" s="14">
        <v>200</v>
      </c>
    </row>
    <row r="1144" spans="1:10" ht="14.25" customHeight="1">
      <c r="A1144" s="10">
        <v>45609</v>
      </c>
      <c r="B1144" s="193" t="s">
        <v>22</v>
      </c>
      <c r="C1144" s="188" t="s">
        <v>23</v>
      </c>
      <c r="D1144" s="11">
        <v>1000</v>
      </c>
      <c r="E1144" s="11">
        <v>175.59</v>
      </c>
      <c r="F1144" s="16">
        <v>175.79</v>
      </c>
      <c r="G1144" s="16">
        <v>0</v>
      </c>
      <c r="H1144" s="14">
        <v>200</v>
      </c>
      <c r="I1144" s="14">
        <v>0</v>
      </c>
      <c r="J1144" s="14">
        <v>200</v>
      </c>
    </row>
    <row r="1145" spans="1:10" ht="14.25" customHeight="1">
      <c r="A1145" s="10">
        <v>45608</v>
      </c>
      <c r="B1145" s="192" t="s">
        <v>27</v>
      </c>
      <c r="C1145" s="188" t="s">
        <v>23</v>
      </c>
      <c r="D1145" s="11">
        <v>100000</v>
      </c>
      <c r="E1145" s="11">
        <v>2.1574</v>
      </c>
      <c r="F1145" s="16">
        <v>2.1528</v>
      </c>
      <c r="G1145" s="16">
        <v>0</v>
      </c>
      <c r="H1145" s="13">
        <v>-460</v>
      </c>
      <c r="I1145" s="13">
        <v>0</v>
      </c>
      <c r="J1145" s="13">
        <v>-460</v>
      </c>
    </row>
    <row r="1146" spans="1:10" ht="14.25" customHeight="1">
      <c r="A1146" s="10">
        <v>45608</v>
      </c>
      <c r="B1146" s="192" t="s">
        <v>18</v>
      </c>
      <c r="C1146" s="188" t="s">
        <v>23</v>
      </c>
      <c r="D1146" s="11">
        <v>1000</v>
      </c>
      <c r="E1146" s="11">
        <v>197.29</v>
      </c>
      <c r="F1146" s="16">
        <v>197.49</v>
      </c>
      <c r="G1146" s="16">
        <v>0</v>
      </c>
      <c r="H1146" s="153">
        <v>200</v>
      </c>
      <c r="I1146" s="153">
        <v>0</v>
      </c>
      <c r="J1146" s="153">
        <v>200</v>
      </c>
    </row>
    <row r="1147" spans="1:10" ht="14.25" customHeight="1">
      <c r="A1147" s="10">
        <v>45608</v>
      </c>
      <c r="B1147" s="192" t="s">
        <v>34</v>
      </c>
      <c r="C1147" s="188" t="s">
        <v>23</v>
      </c>
      <c r="D1147" s="11">
        <v>100000</v>
      </c>
      <c r="E1147" s="11">
        <v>1.788</v>
      </c>
      <c r="F1147" s="16">
        <v>1.79</v>
      </c>
      <c r="G1147" s="16">
        <v>0</v>
      </c>
      <c r="H1147" s="153">
        <v>200</v>
      </c>
      <c r="I1147" s="153">
        <v>0</v>
      </c>
      <c r="J1147" s="153">
        <v>200</v>
      </c>
    </row>
    <row r="1148" spans="1:10" ht="14.25" customHeight="1">
      <c r="A1148" s="10">
        <v>45608</v>
      </c>
      <c r="B1148" s="192" t="s">
        <v>29</v>
      </c>
      <c r="C1148" s="188" t="s">
        <v>23</v>
      </c>
      <c r="D1148" s="11">
        <v>1000</v>
      </c>
      <c r="E1148" s="11">
        <v>100.78</v>
      </c>
      <c r="F1148" s="16">
        <v>100.98</v>
      </c>
      <c r="G1148" s="16">
        <v>0</v>
      </c>
      <c r="H1148" s="153">
        <v>200</v>
      </c>
      <c r="I1148" s="153">
        <v>0</v>
      </c>
      <c r="J1148" s="153">
        <v>200</v>
      </c>
    </row>
    <row r="1149" spans="1:10" ht="14.25" customHeight="1">
      <c r="A1149" s="10">
        <v>45608</v>
      </c>
      <c r="B1149" s="192" t="s">
        <v>22</v>
      </c>
      <c r="C1149" s="192" t="s">
        <v>23</v>
      </c>
      <c r="D1149" s="11">
        <v>1000</v>
      </c>
      <c r="E1149" s="11">
        <v>174.33</v>
      </c>
      <c r="F1149" s="16">
        <v>174.53</v>
      </c>
      <c r="G1149" s="16">
        <v>174.9</v>
      </c>
      <c r="H1149" s="153">
        <v>200</v>
      </c>
      <c r="I1149" s="153">
        <v>370</v>
      </c>
      <c r="J1149" s="153">
        <v>570</v>
      </c>
    </row>
    <row r="1150" spans="1:10" ht="14.25" customHeight="1">
      <c r="A1150" s="10">
        <v>45607</v>
      </c>
      <c r="B1150" s="192" t="s">
        <v>32</v>
      </c>
      <c r="C1150" s="192" t="s">
        <v>14</v>
      </c>
      <c r="D1150" s="11">
        <v>100000</v>
      </c>
      <c r="E1150" s="11">
        <v>1.6192</v>
      </c>
      <c r="F1150" s="16">
        <v>1.6228</v>
      </c>
      <c r="G1150" s="16">
        <v>0</v>
      </c>
      <c r="H1150" s="13">
        <v>-360</v>
      </c>
      <c r="I1150" s="13">
        <v>0</v>
      </c>
      <c r="J1150" s="13">
        <v>-360</v>
      </c>
    </row>
    <row r="1151" spans="1:10" ht="14.25" customHeight="1">
      <c r="A1151" s="10">
        <v>45607</v>
      </c>
      <c r="B1151" s="191" t="s">
        <v>33</v>
      </c>
      <c r="C1151" s="188" t="s">
        <v>23</v>
      </c>
      <c r="D1151" s="11">
        <v>100000</v>
      </c>
      <c r="E1151" s="11">
        <v>0.5968</v>
      </c>
      <c r="F1151" s="16">
        <v>0.5988</v>
      </c>
      <c r="G1151" s="16">
        <v>0</v>
      </c>
      <c r="H1151" s="153">
        <v>200</v>
      </c>
      <c r="I1151" s="153">
        <v>0</v>
      </c>
      <c r="J1151" s="153">
        <v>200</v>
      </c>
    </row>
    <row r="1152" spans="1:10" ht="14.25" customHeight="1">
      <c r="A1152" s="10">
        <v>45607</v>
      </c>
      <c r="B1152" s="191" t="s">
        <v>15</v>
      </c>
      <c r="C1152" s="188" t="s">
        <v>23</v>
      </c>
      <c r="D1152" s="11">
        <v>100000</v>
      </c>
      <c r="E1152" s="11">
        <v>1.4910000000000001</v>
      </c>
      <c r="F1152" s="16">
        <v>1.4874000000000001</v>
      </c>
      <c r="G1152" s="16">
        <v>0</v>
      </c>
      <c r="H1152" s="13">
        <v>-360</v>
      </c>
      <c r="I1152" s="13">
        <v>0</v>
      </c>
      <c r="J1152" s="13">
        <v>-360</v>
      </c>
    </row>
    <row r="1153" spans="1:10" ht="14.25" customHeight="1">
      <c r="A1153" s="10">
        <v>45604</v>
      </c>
      <c r="B1153" s="191" t="s">
        <v>13</v>
      </c>
      <c r="C1153" s="188" t="s">
        <v>23</v>
      </c>
      <c r="D1153" s="11">
        <v>100000</v>
      </c>
      <c r="E1153" s="11">
        <v>1.9555</v>
      </c>
      <c r="F1153" s="16">
        <v>1.9575</v>
      </c>
      <c r="G1153" s="16">
        <v>1.921</v>
      </c>
      <c r="H1153" s="153">
        <v>200</v>
      </c>
      <c r="I1153" s="153">
        <v>350</v>
      </c>
      <c r="J1153" s="153">
        <v>550</v>
      </c>
    </row>
    <row r="1154" spans="1:10" ht="14.25" customHeight="1">
      <c r="A1154" s="10">
        <v>45604</v>
      </c>
      <c r="B1154" s="191" t="s">
        <v>32</v>
      </c>
      <c r="C1154" s="188" t="s">
        <v>23</v>
      </c>
      <c r="D1154" s="11">
        <v>100000</v>
      </c>
      <c r="E1154" s="11">
        <v>1.625</v>
      </c>
      <c r="F1154" s="16">
        <v>1.627</v>
      </c>
      <c r="G1154" s="16">
        <v>0</v>
      </c>
      <c r="H1154" s="153">
        <v>200</v>
      </c>
      <c r="I1154" s="153">
        <v>0</v>
      </c>
      <c r="J1154" s="153">
        <v>200</v>
      </c>
    </row>
    <row r="1155" spans="1:10" ht="14.25" customHeight="1">
      <c r="A1155" s="10">
        <v>45604</v>
      </c>
      <c r="B1155" s="191" t="s">
        <v>29</v>
      </c>
      <c r="C1155" s="191" t="s">
        <v>14</v>
      </c>
      <c r="D1155" s="11">
        <v>1000</v>
      </c>
      <c r="E1155" s="11">
        <v>101.02</v>
      </c>
      <c r="F1155" s="16">
        <v>100.82</v>
      </c>
      <c r="G1155" s="16">
        <v>100.46</v>
      </c>
      <c r="H1155" s="153">
        <v>200</v>
      </c>
      <c r="I1155" s="153">
        <v>360</v>
      </c>
      <c r="J1155" s="153">
        <v>560</v>
      </c>
    </row>
    <row r="1156" spans="1:10" ht="14.25" customHeight="1">
      <c r="A1156" s="10">
        <v>45604</v>
      </c>
      <c r="B1156" s="191" t="s">
        <v>38</v>
      </c>
      <c r="C1156" s="191" t="s">
        <v>14</v>
      </c>
      <c r="D1156" s="11">
        <v>100000</v>
      </c>
      <c r="E1156" s="11">
        <v>1.1302000000000001</v>
      </c>
      <c r="F1156" s="16">
        <v>1.1282000000000001</v>
      </c>
      <c r="G1156" s="16">
        <v>0</v>
      </c>
      <c r="H1156" s="153">
        <v>200</v>
      </c>
      <c r="I1156" s="153">
        <v>0</v>
      </c>
      <c r="J1156" s="153">
        <v>200</v>
      </c>
    </row>
    <row r="1157" spans="1:10" ht="14.25" customHeight="1">
      <c r="A1157" s="10">
        <v>45604</v>
      </c>
      <c r="B1157" s="191" t="s">
        <v>28</v>
      </c>
      <c r="C1157" s="188" t="s">
        <v>23</v>
      </c>
      <c r="D1157" s="11">
        <v>100000</v>
      </c>
      <c r="E1157" s="11">
        <v>1.7968</v>
      </c>
      <c r="F1157" s="16">
        <v>1.7988</v>
      </c>
      <c r="G1157" s="16">
        <v>0</v>
      </c>
      <c r="H1157" s="153">
        <v>200</v>
      </c>
      <c r="I1157" s="153">
        <v>0</v>
      </c>
      <c r="J1157" s="153">
        <v>200</v>
      </c>
    </row>
    <row r="1158" spans="1:10" ht="14.25" customHeight="1">
      <c r="A1158" s="10">
        <v>45604</v>
      </c>
      <c r="B1158" s="191" t="s">
        <v>18</v>
      </c>
      <c r="C1158" s="188" t="s">
        <v>23</v>
      </c>
      <c r="D1158" s="11">
        <v>1000</v>
      </c>
      <c r="E1158" s="11">
        <v>198.2</v>
      </c>
      <c r="F1158" s="16">
        <v>197.8</v>
      </c>
      <c r="G1158" s="16">
        <v>0</v>
      </c>
      <c r="H1158" s="13">
        <v>-400</v>
      </c>
      <c r="I1158" s="13">
        <v>0</v>
      </c>
      <c r="J1158" s="13">
        <v>-400</v>
      </c>
    </row>
    <row r="1159" spans="1:10" ht="14.25" customHeight="1">
      <c r="A1159" s="10">
        <v>45603</v>
      </c>
      <c r="B1159" s="191" t="s">
        <v>31</v>
      </c>
      <c r="C1159" s="188" t="s">
        <v>23</v>
      </c>
      <c r="D1159" s="11">
        <v>100000</v>
      </c>
      <c r="E1159" s="11">
        <v>0.66490000000000005</v>
      </c>
      <c r="F1159" s="16">
        <v>0.66690000000000005</v>
      </c>
      <c r="G1159" s="16">
        <v>0</v>
      </c>
      <c r="H1159" s="153">
        <v>200</v>
      </c>
      <c r="I1159" s="153">
        <v>0</v>
      </c>
      <c r="J1159" s="153">
        <v>200</v>
      </c>
    </row>
    <row r="1160" spans="1:10" ht="14.25" customHeight="1">
      <c r="A1160" s="10">
        <v>45603</v>
      </c>
      <c r="B1160" s="191" t="s">
        <v>35</v>
      </c>
      <c r="C1160" s="191" t="s">
        <v>14</v>
      </c>
      <c r="D1160" s="11">
        <v>1000</v>
      </c>
      <c r="E1160" s="11">
        <v>153.91999999999999</v>
      </c>
      <c r="F1160" s="16">
        <v>153.72</v>
      </c>
      <c r="G1160" s="16">
        <v>0</v>
      </c>
      <c r="H1160" s="14">
        <v>200</v>
      </c>
      <c r="I1160" s="14">
        <v>0</v>
      </c>
      <c r="J1160" s="14">
        <v>200</v>
      </c>
    </row>
    <row r="1161" spans="1:10" ht="14.25" customHeight="1">
      <c r="A1161" s="10">
        <v>45603</v>
      </c>
      <c r="B1161" s="191" t="s">
        <v>15</v>
      </c>
      <c r="C1161" s="188" t="s">
        <v>23</v>
      </c>
      <c r="D1161" s="11">
        <v>100000</v>
      </c>
      <c r="E1161" s="11">
        <v>1.4947999999999999</v>
      </c>
      <c r="F1161" s="16">
        <v>1.4967999999999999</v>
      </c>
      <c r="G1161" s="16">
        <v>0</v>
      </c>
      <c r="H1161" s="153">
        <v>200</v>
      </c>
      <c r="I1161" s="153">
        <v>0</v>
      </c>
      <c r="J1161" s="153">
        <v>200</v>
      </c>
    </row>
    <row r="1162" spans="1:10" ht="14.25" customHeight="1">
      <c r="A1162" s="10">
        <v>45603</v>
      </c>
      <c r="B1162" s="191" t="s">
        <v>34</v>
      </c>
      <c r="C1162" s="188" t="s">
        <v>23</v>
      </c>
      <c r="D1162" s="11">
        <v>100000</v>
      </c>
      <c r="E1162" s="11">
        <v>1.7889999999999999</v>
      </c>
      <c r="F1162" s="16">
        <v>1.792</v>
      </c>
      <c r="G1162" s="16">
        <v>0</v>
      </c>
      <c r="H1162" s="153">
        <v>300</v>
      </c>
      <c r="I1162" s="153">
        <v>0</v>
      </c>
      <c r="J1162" s="153">
        <v>300</v>
      </c>
    </row>
    <row r="1163" spans="1:10" ht="14.25" customHeight="1">
      <c r="A1163" s="10">
        <v>45603</v>
      </c>
      <c r="B1163" s="191" t="s">
        <v>19</v>
      </c>
      <c r="C1163" s="191" t="s">
        <v>14</v>
      </c>
      <c r="D1163" s="11">
        <v>1000</v>
      </c>
      <c r="E1163" s="11">
        <v>110.91</v>
      </c>
      <c r="F1163" s="16">
        <v>110.71</v>
      </c>
      <c r="G1163" s="16">
        <v>0</v>
      </c>
      <c r="H1163" s="153">
        <v>200</v>
      </c>
      <c r="I1163" s="153">
        <v>0</v>
      </c>
      <c r="J1163" s="153">
        <v>200</v>
      </c>
    </row>
    <row r="1164" spans="1:10" ht="14.25" customHeight="1">
      <c r="A1164" s="10">
        <v>45603</v>
      </c>
      <c r="B1164" s="191" t="s">
        <v>25</v>
      </c>
      <c r="C1164" s="188" t="s">
        <v>23</v>
      </c>
      <c r="D1164" s="11">
        <v>100000</v>
      </c>
      <c r="E1164" s="11">
        <v>0.87670000000000003</v>
      </c>
      <c r="F1164" s="16">
        <v>0.87309999999999999</v>
      </c>
      <c r="G1164" s="16">
        <v>0</v>
      </c>
      <c r="H1164" s="13">
        <v>-360</v>
      </c>
      <c r="I1164" s="13">
        <v>0</v>
      </c>
      <c r="J1164" s="13">
        <v>-360</v>
      </c>
    </row>
    <row r="1165" spans="1:10" ht="14.25" customHeight="1">
      <c r="A1165" s="10">
        <v>45602</v>
      </c>
      <c r="B1165" s="188" t="s">
        <v>33</v>
      </c>
      <c r="C1165" s="188" t="s">
        <v>23</v>
      </c>
      <c r="D1165" s="11">
        <v>100000</v>
      </c>
      <c r="E1165" s="11">
        <v>0.59530000000000005</v>
      </c>
      <c r="F1165" s="16">
        <v>0.59730000000000005</v>
      </c>
      <c r="G1165" s="16">
        <v>0</v>
      </c>
      <c r="H1165" s="153">
        <v>200</v>
      </c>
      <c r="I1165" s="153">
        <v>0</v>
      </c>
      <c r="J1165" s="153">
        <v>200</v>
      </c>
    </row>
    <row r="1166" spans="1:10" ht="14.25" customHeight="1">
      <c r="A1166" s="10">
        <v>45602</v>
      </c>
      <c r="B1166" s="188" t="s">
        <v>31</v>
      </c>
      <c r="C1166" s="188" t="s">
        <v>23</v>
      </c>
      <c r="D1166" s="11">
        <v>100000</v>
      </c>
      <c r="E1166" s="11">
        <v>0.65590000000000004</v>
      </c>
      <c r="F1166" s="16">
        <v>0.65790000000000004</v>
      </c>
      <c r="G1166" s="16">
        <v>0</v>
      </c>
      <c r="H1166" s="153">
        <v>200</v>
      </c>
      <c r="I1166" s="153">
        <v>0</v>
      </c>
      <c r="J1166" s="153">
        <v>200</v>
      </c>
    </row>
    <row r="1167" spans="1:10" ht="14.25" customHeight="1">
      <c r="A1167" s="10">
        <v>45602</v>
      </c>
      <c r="B1167" s="188" t="s">
        <v>36</v>
      </c>
      <c r="C1167" s="188" t="s">
        <v>23</v>
      </c>
      <c r="D1167" s="11">
        <v>100000</v>
      </c>
      <c r="E1167" s="11">
        <v>0.91249999999999998</v>
      </c>
      <c r="F1167" s="16">
        <v>0.91449999999999998</v>
      </c>
      <c r="G1167" s="16">
        <v>0</v>
      </c>
      <c r="H1167" s="153">
        <v>200</v>
      </c>
      <c r="I1167" s="153">
        <v>0</v>
      </c>
      <c r="J1167" s="153">
        <v>200</v>
      </c>
    </row>
    <row r="1168" spans="1:10" ht="14.25" customHeight="1">
      <c r="A1168" s="10">
        <v>45602</v>
      </c>
      <c r="B1168" s="188" t="s">
        <v>34</v>
      </c>
      <c r="C1168" s="188" t="s">
        <v>23</v>
      </c>
      <c r="D1168" s="11">
        <v>100000</v>
      </c>
      <c r="E1168" s="11">
        <v>1.7915000000000001</v>
      </c>
      <c r="F1168" s="16">
        <v>1.7935000000000001</v>
      </c>
      <c r="G1168" s="16">
        <v>0</v>
      </c>
      <c r="H1168" s="153">
        <v>200</v>
      </c>
      <c r="I1168" s="153">
        <v>0</v>
      </c>
      <c r="J1168" s="153">
        <v>200</v>
      </c>
    </row>
    <row r="1169" spans="1:10" ht="14.25" customHeight="1">
      <c r="A1169" s="10">
        <v>45602</v>
      </c>
      <c r="B1169" s="188" t="s">
        <v>15</v>
      </c>
      <c r="C1169" s="188" t="s">
        <v>23</v>
      </c>
      <c r="D1169" s="11">
        <v>100000</v>
      </c>
      <c r="E1169" s="11">
        <v>1.4943</v>
      </c>
      <c r="F1169" s="16">
        <v>1.4963</v>
      </c>
      <c r="G1169" s="16">
        <v>0</v>
      </c>
      <c r="H1169" s="153">
        <v>200</v>
      </c>
      <c r="I1169" s="153">
        <v>0</v>
      </c>
      <c r="J1169" s="153">
        <v>200</v>
      </c>
    </row>
    <row r="1170" spans="1:10" ht="14.25" customHeight="1">
      <c r="A1170" s="10">
        <v>45602</v>
      </c>
      <c r="B1170" s="188" t="s">
        <v>21</v>
      </c>
      <c r="C1170" s="188" t="s">
        <v>23</v>
      </c>
      <c r="D1170" s="11">
        <v>100000</v>
      </c>
      <c r="E1170" s="11">
        <v>1.0740000000000001</v>
      </c>
      <c r="F1170" s="16">
        <v>1.0760000000000001</v>
      </c>
      <c r="G1170" s="16">
        <v>0</v>
      </c>
      <c r="H1170" s="153">
        <v>200</v>
      </c>
      <c r="I1170" s="153">
        <v>0</v>
      </c>
      <c r="J1170" s="153">
        <v>200</v>
      </c>
    </row>
    <row r="1171" spans="1:10" ht="14.25" customHeight="1">
      <c r="A1171" s="10">
        <v>45601</v>
      </c>
      <c r="B1171" s="188" t="s">
        <v>32</v>
      </c>
      <c r="C1171" s="186" t="s">
        <v>14</v>
      </c>
      <c r="D1171" s="11">
        <v>100000</v>
      </c>
      <c r="E1171" s="11">
        <v>1.6439999999999999</v>
      </c>
      <c r="F1171" s="16">
        <v>1.6479999999999999</v>
      </c>
      <c r="G1171" s="16">
        <v>0</v>
      </c>
      <c r="H1171" s="13">
        <v>-400</v>
      </c>
      <c r="I1171" s="13">
        <v>0</v>
      </c>
      <c r="J1171" s="13">
        <v>-400</v>
      </c>
    </row>
    <row r="1172" spans="1:10" ht="14.25" customHeight="1">
      <c r="A1172" s="10">
        <v>45601</v>
      </c>
      <c r="B1172" s="188" t="s">
        <v>13</v>
      </c>
      <c r="C1172" s="186" t="s">
        <v>14</v>
      </c>
      <c r="D1172" s="11">
        <v>100000</v>
      </c>
      <c r="E1172" s="11">
        <v>1.9179999999999999</v>
      </c>
      <c r="F1172" s="16">
        <v>1.9216</v>
      </c>
      <c r="G1172" s="16">
        <v>0</v>
      </c>
      <c r="H1172" s="13">
        <v>-360</v>
      </c>
      <c r="I1172" s="13">
        <v>0</v>
      </c>
      <c r="J1172" s="13">
        <v>-360</v>
      </c>
    </row>
    <row r="1173" spans="1:10" ht="14.25" customHeight="1">
      <c r="A1173" s="10">
        <v>45601</v>
      </c>
      <c r="B1173" s="188" t="s">
        <v>27</v>
      </c>
      <c r="C1173" s="188" t="s">
        <v>14</v>
      </c>
      <c r="D1173" s="11">
        <v>100000</v>
      </c>
      <c r="E1173" s="11">
        <v>2.1635</v>
      </c>
      <c r="F1173" s="16">
        <v>2.1671</v>
      </c>
      <c r="G1173" s="16">
        <v>0</v>
      </c>
      <c r="H1173" s="13">
        <v>-360</v>
      </c>
      <c r="I1173" s="13">
        <v>0</v>
      </c>
      <c r="J1173" s="13">
        <v>-360</v>
      </c>
    </row>
    <row r="1174" spans="1:10" ht="14.25" customHeight="1">
      <c r="A1174" s="10">
        <v>45601</v>
      </c>
      <c r="B1174" s="188" t="s">
        <v>37</v>
      </c>
      <c r="C1174" s="188" t="s">
        <v>23</v>
      </c>
      <c r="D1174" s="11">
        <v>100000</v>
      </c>
      <c r="E1174" s="11">
        <v>0.83179999999999998</v>
      </c>
      <c r="F1174" s="16">
        <v>0.83379999999999999</v>
      </c>
      <c r="G1174" s="16">
        <v>0</v>
      </c>
      <c r="H1174" s="153">
        <v>200</v>
      </c>
      <c r="I1174" s="153">
        <v>0</v>
      </c>
      <c r="J1174" s="153">
        <v>200</v>
      </c>
    </row>
    <row r="1175" spans="1:10" ht="14.25" customHeight="1">
      <c r="A1175" s="10">
        <v>45601</v>
      </c>
      <c r="B1175" s="188" t="s">
        <v>36</v>
      </c>
      <c r="C1175" s="188" t="s">
        <v>23</v>
      </c>
      <c r="D1175" s="11">
        <v>100000</v>
      </c>
      <c r="E1175" s="11">
        <v>0.91779999999999995</v>
      </c>
      <c r="F1175" s="16">
        <v>0.91979999999999995</v>
      </c>
      <c r="G1175" s="16">
        <v>0</v>
      </c>
      <c r="H1175" s="153">
        <v>200</v>
      </c>
      <c r="I1175" s="153">
        <v>0</v>
      </c>
      <c r="J1175" s="153">
        <v>200</v>
      </c>
    </row>
    <row r="1176" spans="1:10" ht="14.25" customHeight="1">
      <c r="A1176" s="10">
        <v>45600</v>
      </c>
      <c r="B1176" s="186" t="s">
        <v>38</v>
      </c>
      <c r="C1176" s="186" t="s">
        <v>14</v>
      </c>
      <c r="D1176" s="11">
        <v>100000</v>
      </c>
      <c r="E1176" s="11">
        <v>1.1192</v>
      </c>
      <c r="F1176" s="16">
        <v>1.1172</v>
      </c>
      <c r="G1176" s="16">
        <v>0</v>
      </c>
      <c r="H1176" s="153">
        <v>200</v>
      </c>
      <c r="I1176" s="153">
        <v>0</v>
      </c>
      <c r="J1176" s="153">
        <v>200</v>
      </c>
    </row>
    <row r="1177" spans="1:10" ht="14.25" customHeight="1">
      <c r="A1177" s="10">
        <v>45600</v>
      </c>
      <c r="B1177" s="186" t="s">
        <v>28</v>
      </c>
      <c r="C1177" s="186" t="s">
        <v>23</v>
      </c>
      <c r="D1177" s="11">
        <v>100000</v>
      </c>
      <c r="E1177" s="11">
        <v>1.8198000000000001</v>
      </c>
      <c r="F1177" s="16">
        <v>1.8218000000000001</v>
      </c>
      <c r="G1177" s="16">
        <v>0</v>
      </c>
      <c r="H1177" s="153">
        <v>200</v>
      </c>
      <c r="I1177" s="153">
        <v>0</v>
      </c>
      <c r="J1177" s="153">
        <v>200</v>
      </c>
    </row>
    <row r="1178" spans="1:10" ht="14.25" customHeight="1">
      <c r="A1178" s="10">
        <v>45600</v>
      </c>
      <c r="B1178" s="186" t="s">
        <v>30</v>
      </c>
      <c r="C1178" s="186" t="s">
        <v>23</v>
      </c>
      <c r="D1178" s="11">
        <v>100000</v>
      </c>
      <c r="E1178" s="11">
        <v>1.391</v>
      </c>
      <c r="F1178" s="16">
        <v>1.395</v>
      </c>
      <c r="G1178" s="16">
        <v>0</v>
      </c>
      <c r="H1178" s="13">
        <v>-400</v>
      </c>
      <c r="I1178" s="13">
        <v>0</v>
      </c>
      <c r="J1178" s="13">
        <v>-400</v>
      </c>
    </row>
    <row r="1179" spans="1:10" ht="14.25" customHeight="1">
      <c r="A1179" s="10">
        <v>45600</v>
      </c>
      <c r="B1179" s="186" t="s">
        <v>22</v>
      </c>
      <c r="C1179" s="186" t="s">
        <v>23</v>
      </c>
      <c r="D1179" s="11">
        <v>1000</v>
      </c>
      <c r="E1179" s="11">
        <v>175.64</v>
      </c>
      <c r="F1179" s="16">
        <v>175.84</v>
      </c>
      <c r="G1179" s="16">
        <v>0</v>
      </c>
      <c r="H1179" s="153">
        <v>200</v>
      </c>
      <c r="I1179" s="153">
        <v>0</v>
      </c>
      <c r="J1179" s="153">
        <v>200</v>
      </c>
    </row>
    <row r="1180" spans="1:10" ht="14.25" customHeight="1">
      <c r="A1180" s="10">
        <v>45600</v>
      </c>
      <c r="B1180" s="186" t="s">
        <v>19</v>
      </c>
      <c r="C1180" s="185" t="s">
        <v>14</v>
      </c>
      <c r="D1180" s="11">
        <v>1000</v>
      </c>
      <c r="E1180" s="11">
        <v>109.35</v>
      </c>
      <c r="F1180" s="16">
        <v>109.55</v>
      </c>
      <c r="G1180" s="16">
        <v>0</v>
      </c>
      <c r="H1180" s="153">
        <v>200</v>
      </c>
      <c r="I1180" s="153">
        <v>0</v>
      </c>
      <c r="J1180" s="153">
        <v>200</v>
      </c>
    </row>
    <row r="1181" spans="1:10" ht="14.25" customHeight="1">
      <c r="A1181" s="10">
        <v>45597</v>
      </c>
      <c r="B1181" s="186" t="s">
        <v>18</v>
      </c>
      <c r="C1181" s="186" t="s">
        <v>23</v>
      </c>
      <c r="D1181" s="11">
        <v>1000</v>
      </c>
      <c r="E1181" s="11">
        <v>196.8</v>
      </c>
      <c r="F1181" s="16">
        <v>197</v>
      </c>
      <c r="G1181" s="16">
        <v>197.4</v>
      </c>
      <c r="H1181" s="153">
        <v>200</v>
      </c>
      <c r="I1181" s="153">
        <v>400</v>
      </c>
      <c r="J1181" s="153">
        <v>600</v>
      </c>
    </row>
    <row r="1182" spans="1:10" ht="14.25" customHeight="1">
      <c r="A1182" s="10"/>
      <c r="B1182" s="185"/>
      <c r="C1182" s="185"/>
      <c r="D1182" s="11"/>
      <c r="E1182" s="11"/>
      <c r="F1182" s="16"/>
      <c r="G1182" s="16"/>
      <c r="H1182" s="153"/>
      <c r="I1182" s="153"/>
      <c r="J1182" s="153"/>
    </row>
    <row r="1183" spans="1:10" ht="14.25" customHeight="1">
      <c r="A1183" s="10">
        <v>45596</v>
      </c>
      <c r="B1183" s="186" t="s">
        <v>30</v>
      </c>
      <c r="C1183" s="185" t="s">
        <v>14</v>
      </c>
      <c r="D1183" s="11">
        <v>100000</v>
      </c>
      <c r="E1183" s="11">
        <v>1.3945000000000001</v>
      </c>
      <c r="F1183" s="16">
        <v>1.391</v>
      </c>
      <c r="G1183" s="16">
        <v>0</v>
      </c>
      <c r="H1183" s="153">
        <v>350</v>
      </c>
      <c r="I1183" s="153">
        <v>0</v>
      </c>
      <c r="J1183" s="153">
        <v>350</v>
      </c>
    </row>
    <row r="1184" spans="1:10" ht="14.25" customHeight="1">
      <c r="A1184" s="10">
        <v>45595</v>
      </c>
      <c r="B1184" s="185" t="s">
        <v>27</v>
      </c>
      <c r="C1184" s="185" t="s">
        <v>14</v>
      </c>
      <c r="D1184" s="11">
        <v>100000</v>
      </c>
      <c r="E1184" s="11">
        <v>2.1762000000000001</v>
      </c>
      <c r="F1184" s="16">
        <v>2.1741999999999999</v>
      </c>
      <c r="G1184" s="16">
        <v>0</v>
      </c>
      <c r="H1184" s="153">
        <v>200</v>
      </c>
      <c r="I1184" s="153">
        <v>0</v>
      </c>
      <c r="J1184" s="153">
        <v>200</v>
      </c>
    </row>
    <row r="1185" spans="1:10" ht="14.25" customHeight="1">
      <c r="A1185" s="10">
        <v>45595</v>
      </c>
      <c r="B1185" s="185" t="s">
        <v>29</v>
      </c>
      <c r="C1185" s="184" t="s">
        <v>23</v>
      </c>
      <c r="D1185" s="11">
        <v>1000</v>
      </c>
      <c r="E1185" s="11">
        <v>100.55</v>
      </c>
      <c r="F1185" s="16">
        <v>100.75</v>
      </c>
      <c r="G1185" s="16">
        <v>0</v>
      </c>
      <c r="H1185" s="153">
        <v>200</v>
      </c>
      <c r="I1185" s="153">
        <v>0</v>
      </c>
      <c r="J1185" s="153">
        <v>200</v>
      </c>
    </row>
    <row r="1186" spans="1:10" ht="14.25" customHeight="1">
      <c r="A1186" s="10">
        <v>45595</v>
      </c>
      <c r="B1186" s="185" t="s">
        <v>28</v>
      </c>
      <c r="C1186" s="185" t="s">
        <v>14</v>
      </c>
      <c r="D1186" s="11">
        <v>100000</v>
      </c>
      <c r="E1186" s="11">
        <v>1.8122</v>
      </c>
      <c r="F1186" s="16">
        <v>1.8102</v>
      </c>
      <c r="G1186" s="16">
        <v>0</v>
      </c>
      <c r="H1186" s="153">
        <v>200</v>
      </c>
      <c r="I1186" s="153">
        <v>0</v>
      </c>
      <c r="J1186" s="153">
        <v>200</v>
      </c>
    </row>
    <row r="1187" spans="1:10" ht="14.25" customHeight="1">
      <c r="A1187" s="10">
        <v>45595</v>
      </c>
      <c r="B1187" s="185" t="s">
        <v>32</v>
      </c>
      <c r="C1187" s="185" t="s">
        <v>14</v>
      </c>
      <c r="D1187" s="11">
        <v>100000</v>
      </c>
      <c r="E1187" s="11">
        <v>1.6506000000000001</v>
      </c>
      <c r="F1187" s="16">
        <v>1.6486000000000001</v>
      </c>
      <c r="G1187" s="16">
        <v>0</v>
      </c>
      <c r="H1187" s="153">
        <v>200</v>
      </c>
      <c r="I1187" s="153">
        <v>0</v>
      </c>
      <c r="J1187" s="153">
        <v>200</v>
      </c>
    </row>
    <row r="1188" spans="1:10" ht="14.25" customHeight="1">
      <c r="A1188" s="10">
        <v>45595</v>
      </c>
      <c r="B1188" s="185" t="s">
        <v>25</v>
      </c>
      <c r="C1188" s="185" t="s">
        <v>14</v>
      </c>
      <c r="D1188" s="11">
        <v>100000</v>
      </c>
      <c r="E1188" s="11">
        <v>0.86699999999999999</v>
      </c>
      <c r="F1188" s="16">
        <v>0.86899999999999999</v>
      </c>
      <c r="G1188" s="16">
        <v>0</v>
      </c>
      <c r="H1188" s="153">
        <v>200</v>
      </c>
      <c r="I1188" s="153">
        <v>0</v>
      </c>
      <c r="J1188" s="153">
        <v>200</v>
      </c>
    </row>
    <row r="1189" spans="1:10" ht="14.25" customHeight="1">
      <c r="A1189" s="10">
        <v>45595</v>
      </c>
      <c r="B1189" s="185" t="s">
        <v>34</v>
      </c>
      <c r="C1189" s="185" t="s">
        <v>14</v>
      </c>
      <c r="D1189" s="11">
        <v>100000</v>
      </c>
      <c r="E1189" s="11">
        <v>1.8096000000000001</v>
      </c>
      <c r="F1189" s="16">
        <v>1.8132999999999999</v>
      </c>
      <c r="G1189" s="16">
        <v>0</v>
      </c>
      <c r="H1189" s="13">
        <v>-370</v>
      </c>
      <c r="I1189" s="13">
        <v>0</v>
      </c>
      <c r="J1189" s="13">
        <v>-370</v>
      </c>
    </row>
    <row r="1190" spans="1:10" ht="14.25" customHeight="1">
      <c r="A1190" s="10">
        <v>45594</v>
      </c>
      <c r="B1190" s="185" t="s">
        <v>38</v>
      </c>
      <c r="C1190" s="184" t="s">
        <v>23</v>
      </c>
      <c r="D1190" s="11">
        <v>100000</v>
      </c>
      <c r="E1190" s="11">
        <v>1.1273</v>
      </c>
      <c r="F1190" s="16">
        <v>1.1293</v>
      </c>
      <c r="G1190" s="16">
        <v>0</v>
      </c>
      <c r="H1190" s="153">
        <v>200</v>
      </c>
      <c r="I1190" s="153">
        <v>0</v>
      </c>
      <c r="J1190" s="153">
        <v>200</v>
      </c>
    </row>
    <row r="1191" spans="1:10" ht="14.25" customHeight="1">
      <c r="A1191" s="10">
        <v>45594</v>
      </c>
      <c r="B1191" s="184" t="s">
        <v>30</v>
      </c>
      <c r="C1191" s="184" t="s">
        <v>14</v>
      </c>
      <c r="D1191" s="11">
        <v>100000</v>
      </c>
      <c r="E1191" s="11">
        <v>1.3882000000000001</v>
      </c>
      <c r="F1191" s="16">
        <v>1.3917999999999999</v>
      </c>
      <c r="G1191" s="16">
        <v>0</v>
      </c>
      <c r="H1191" s="13">
        <v>-360</v>
      </c>
      <c r="I1191" s="13">
        <v>0</v>
      </c>
      <c r="J1191" s="13">
        <v>-360</v>
      </c>
    </row>
    <row r="1192" spans="1:10" ht="14.25" customHeight="1">
      <c r="A1192" s="10">
        <v>45594</v>
      </c>
      <c r="B1192" s="184" t="s">
        <v>20</v>
      </c>
      <c r="C1192" s="184" t="s">
        <v>23</v>
      </c>
      <c r="D1192" s="11">
        <v>100000</v>
      </c>
      <c r="E1192" s="11">
        <v>1.9278999999999999</v>
      </c>
      <c r="F1192" s="16">
        <v>1.9298999999999999</v>
      </c>
      <c r="G1192" s="16">
        <v>0</v>
      </c>
      <c r="H1192" s="153">
        <v>200</v>
      </c>
      <c r="I1192" s="153">
        <v>0</v>
      </c>
      <c r="J1192" s="153">
        <v>200</v>
      </c>
    </row>
    <row r="1193" spans="1:10" ht="14.25" customHeight="1">
      <c r="A1193" s="10">
        <v>45594</v>
      </c>
      <c r="B1193" s="184" t="s">
        <v>13</v>
      </c>
      <c r="C1193" s="184" t="s">
        <v>23</v>
      </c>
      <c r="D1193" s="11">
        <v>100000</v>
      </c>
      <c r="E1193" s="11">
        <v>1.9769000000000001</v>
      </c>
      <c r="F1193" s="16">
        <v>1.9789000000000001</v>
      </c>
      <c r="G1193" s="16">
        <v>1.9824999999999999</v>
      </c>
      <c r="H1193" s="153">
        <v>200</v>
      </c>
      <c r="I1193" s="153">
        <v>360</v>
      </c>
      <c r="J1193" s="153">
        <v>560</v>
      </c>
    </row>
    <row r="1194" spans="1:10" ht="14.25" customHeight="1">
      <c r="A1194" s="10">
        <v>45594</v>
      </c>
      <c r="B1194" s="184" t="s">
        <v>15</v>
      </c>
      <c r="C1194" s="183" t="s">
        <v>14</v>
      </c>
      <c r="D1194" s="11">
        <v>100000</v>
      </c>
      <c r="E1194" s="11">
        <v>1.5016</v>
      </c>
      <c r="F1194" s="16">
        <v>1.4996</v>
      </c>
      <c r="G1194" s="16">
        <v>0</v>
      </c>
      <c r="H1194" s="153">
        <v>200</v>
      </c>
      <c r="I1194" s="153">
        <v>0</v>
      </c>
      <c r="J1194" s="153">
        <v>200</v>
      </c>
    </row>
    <row r="1195" spans="1:10" ht="14.25" customHeight="1">
      <c r="A1195" s="10">
        <v>45593</v>
      </c>
      <c r="B1195" s="183" t="s">
        <v>35</v>
      </c>
      <c r="C1195" s="183" t="s">
        <v>14</v>
      </c>
      <c r="D1195" s="11">
        <v>1000</v>
      </c>
      <c r="E1195" s="11">
        <v>152.55000000000001</v>
      </c>
      <c r="F1195" s="16">
        <v>152.94999999999999</v>
      </c>
      <c r="G1195" s="16">
        <v>0</v>
      </c>
      <c r="H1195" s="13">
        <v>-400</v>
      </c>
      <c r="I1195" s="13">
        <v>0</v>
      </c>
      <c r="J1195" s="13">
        <v>-400</v>
      </c>
    </row>
    <row r="1196" spans="1:10" ht="14.25" customHeight="1">
      <c r="A1196" s="10">
        <v>45593</v>
      </c>
      <c r="B1196" s="183" t="s">
        <v>22</v>
      </c>
      <c r="C1196" s="183" t="s">
        <v>14</v>
      </c>
      <c r="D1196" s="11">
        <v>1000</v>
      </c>
      <c r="E1196" s="11">
        <v>176.1</v>
      </c>
      <c r="F1196" s="16">
        <v>176.5</v>
      </c>
      <c r="G1196" s="16">
        <v>0</v>
      </c>
      <c r="H1196" s="13">
        <v>-400</v>
      </c>
      <c r="I1196" s="13">
        <v>0</v>
      </c>
      <c r="J1196" s="13">
        <v>-400</v>
      </c>
    </row>
    <row r="1197" spans="1:10" ht="14.25" customHeight="1">
      <c r="A1197" s="10">
        <v>45593</v>
      </c>
      <c r="B1197" s="183" t="s">
        <v>17</v>
      </c>
      <c r="C1197" s="183" t="s">
        <v>14</v>
      </c>
      <c r="D1197" s="11">
        <v>1000</v>
      </c>
      <c r="E1197" s="11">
        <v>165.36</v>
      </c>
      <c r="F1197" s="16">
        <v>165.16</v>
      </c>
      <c r="G1197" s="16">
        <v>0</v>
      </c>
      <c r="H1197" s="153">
        <v>200</v>
      </c>
      <c r="I1197" s="153">
        <v>0</v>
      </c>
      <c r="J1197" s="153">
        <v>200</v>
      </c>
    </row>
    <row r="1198" spans="1:10" ht="14.25" customHeight="1">
      <c r="A1198" s="10">
        <v>45593</v>
      </c>
      <c r="B1198" s="183" t="s">
        <v>18</v>
      </c>
      <c r="C1198" s="183" t="s">
        <v>14</v>
      </c>
      <c r="D1198" s="11">
        <v>1000</v>
      </c>
      <c r="E1198" s="11">
        <v>198.4</v>
      </c>
      <c r="F1198" s="16">
        <v>198.2</v>
      </c>
      <c r="G1198" s="16">
        <v>0</v>
      </c>
      <c r="H1198" s="153">
        <v>200</v>
      </c>
      <c r="I1198" s="153">
        <v>0</v>
      </c>
      <c r="J1198" s="153">
        <v>200</v>
      </c>
    </row>
    <row r="1199" spans="1:10" ht="14.25" customHeight="1">
      <c r="A1199" s="10">
        <v>45593</v>
      </c>
      <c r="B1199" s="183" t="s">
        <v>19</v>
      </c>
      <c r="C1199" s="183" t="s">
        <v>14</v>
      </c>
      <c r="D1199" s="11">
        <v>1000</v>
      </c>
      <c r="E1199" s="11">
        <v>110.24</v>
      </c>
      <c r="F1199" s="16">
        <v>110.04</v>
      </c>
      <c r="G1199" s="16">
        <v>0</v>
      </c>
      <c r="H1199" s="153">
        <v>200</v>
      </c>
      <c r="I1199" s="153">
        <v>0</v>
      </c>
      <c r="J1199" s="153">
        <v>200</v>
      </c>
    </row>
    <row r="1200" spans="1:10" ht="14.25" customHeight="1">
      <c r="A1200" s="10">
        <v>45593</v>
      </c>
      <c r="B1200" s="183" t="s">
        <v>36</v>
      </c>
      <c r="C1200" s="178" t="s">
        <v>23</v>
      </c>
      <c r="D1200" s="11">
        <v>100000</v>
      </c>
      <c r="E1200" s="11">
        <v>0.91700000000000004</v>
      </c>
      <c r="F1200" s="16">
        <v>0.91900000000000004</v>
      </c>
      <c r="G1200" s="16">
        <v>0</v>
      </c>
      <c r="H1200" s="153">
        <v>200</v>
      </c>
      <c r="I1200" s="153">
        <v>0</v>
      </c>
      <c r="J1200" s="153">
        <v>200</v>
      </c>
    </row>
    <row r="1201" spans="1:10" ht="14.25" customHeight="1">
      <c r="A1201" s="10">
        <v>45590</v>
      </c>
      <c r="B1201" s="182" t="s">
        <v>31</v>
      </c>
      <c r="C1201" s="178" t="s">
        <v>23</v>
      </c>
      <c r="D1201" s="11">
        <v>100000</v>
      </c>
      <c r="E1201" s="11">
        <v>0.66420000000000001</v>
      </c>
      <c r="F1201" s="16">
        <v>0.66059999999999997</v>
      </c>
      <c r="G1201" s="16">
        <v>1.4976</v>
      </c>
      <c r="H1201" s="13">
        <v>-360</v>
      </c>
      <c r="I1201" s="13">
        <v>360</v>
      </c>
      <c r="J1201" s="13">
        <v>-360</v>
      </c>
    </row>
    <row r="1202" spans="1:10" ht="14.25" customHeight="1">
      <c r="A1202" s="10">
        <v>45590</v>
      </c>
      <c r="B1202" s="182" t="s">
        <v>17</v>
      </c>
      <c r="C1202" s="178" t="s">
        <v>23</v>
      </c>
      <c r="D1202" s="11">
        <v>1000</v>
      </c>
      <c r="E1202" s="11">
        <v>164.69</v>
      </c>
      <c r="F1202" s="16">
        <v>164.33</v>
      </c>
      <c r="G1202" s="16">
        <v>0</v>
      </c>
      <c r="H1202" s="13">
        <v>-360</v>
      </c>
      <c r="I1202" s="13">
        <v>0</v>
      </c>
      <c r="J1202" s="13">
        <v>-360</v>
      </c>
    </row>
    <row r="1203" spans="1:10" ht="14.25" customHeight="1">
      <c r="A1203" s="10">
        <v>45590</v>
      </c>
      <c r="B1203" s="182" t="s">
        <v>26</v>
      </c>
      <c r="C1203" s="178" t="s">
        <v>23</v>
      </c>
      <c r="D1203" s="11">
        <v>100000</v>
      </c>
      <c r="E1203" s="11">
        <v>0.93799999999999994</v>
      </c>
      <c r="F1203" s="16">
        <v>0.93820000000000003</v>
      </c>
      <c r="G1203" s="16">
        <v>0</v>
      </c>
      <c r="H1203" s="14">
        <v>20</v>
      </c>
      <c r="I1203" s="14">
        <v>0</v>
      </c>
      <c r="J1203" s="14">
        <v>20</v>
      </c>
    </row>
    <row r="1204" spans="1:10" ht="14.25" customHeight="1">
      <c r="A1204" s="10">
        <v>45590</v>
      </c>
      <c r="B1204" s="182" t="s">
        <v>18</v>
      </c>
      <c r="C1204" s="182" t="s">
        <v>23</v>
      </c>
      <c r="D1204" s="11">
        <v>1000</v>
      </c>
      <c r="E1204" s="11">
        <v>197</v>
      </c>
      <c r="F1204" s="16">
        <v>197.2</v>
      </c>
      <c r="G1204" s="16">
        <v>0</v>
      </c>
      <c r="H1204" s="14">
        <v>200</v>
      </c>
      <c r="I1204" s="14">
        <v>0</v>
      </c>
      <c r="J1204" s="14">
        <v>200</v>
      </c>
    </row>
    <row r="1205" spans="1:10" ht="14.25" customHeight="1">
      <c r="A1205" s="10">
        <v>45590</v>
      </c>
      <c r="B1205" s="182" t="s">
        <v>27</v>
      </c>
      <c r="C1205" s="182" t="s">
        <v>14</v>
      </c>
      <c r="D1205" s="11">
        <v>100000</v>
      </c>
      <c r="E1205" s="11">
        <v>2.1600999999999999</v>
      </c>
      <c r="F1205" s="16">
        <v>2.1637</v>
      </c>
      <c r="G1205" s="16">
        <v>0</v>
      </c>
      <c r="H1205" s="13">
        <v>-360</v>
      </c>
      <c r="I1205" s="13">
        <v>0</v>
      </c>
      <c r="J1205" s="13">
        <v>-360</v>
      </c>
    </row>
    <row r="1206" spans="1:10" ht="14.25" customHeight="1">
      <c r="A1206" s="10">
        <v>45590</v>
      </c>
      <c r="B1206" s="182" t="s">
        <v>16</v>
      </c>
      <c r="C1206" s="178" t="s">
        <v>23</v>
      </c>
      <c r="D1206" s="11">
        <v>1000</v>
      </c>
      <c r="E1206" s="11">
        <v>91.18</v>
      </c>
      <c r="F1206" s="16">
        <v>91.38</v>
      </c>
      <c r="G1206" s="16">
        <v>0</v>
      </c>
      <c r="H1206" s="14">
        <v>200</v>
      </c>
      <c r="I1206" s="14">
        <v>0</v>
      </c>
      <c r="J1206" s="14">
        <v>200</v>
      </c>
    </row>
    <row r="1207" spans="1:10" ht="14.25" customHeight="1">
      <c r="A1207" s="10">
        <v>45590</v>
      </c>
      <c r="B1207" s="182" t="s">
        <v>13</v>
      </c>
      <c r="C1207" s="182" t="s">
        <v>14</v>
      </c>
      <c r="D1207" s="11">
        <v>100000</v>
      </c>
      <c r="E1207" s="11">
        <v>1.9564999999999999</v>
      </c>
      <c r="F1207" s="16">
        <v>1.9601</v>
      </c>
      <c r="G1207" s="16">
        <v>0</v>
      </c>
      <c r="H1207" s="13">
        <v>-360</v>
      </c>
      <c r="I1207" s="13">
        <v>0</v>
      </c>
      <c r="J1207" s="13">
        <v>-360</v>
      </c>
    </row>
    <row r="1208" spans="1:10" ht="14.25" customHeight="1">
      <c r="A1208" s="10">
        <v>45590</v>
      </c>
      <c r="B1208" s="182" t="s">
        <v>32</v>
      </c>
      <c r="C1208" s="182" t="s">
        <v>14</v>
      </c>
      <c r="D1208" s="11">
        <v>100000</v>
      </c>
      <c r="E1208" s="11">
        <v>1.6333</v>
      </c>
      <c r="F1208" s="16">
        <v>1.6313</v>
      </c>
      <c r="G1208" s="16">
        <v>0</v>
      </c>
      <c r="H1208" s="14">
        <v>200</v>
      </c>
      <c r="I1208" s="14">
        <v>0</v>
      </c>
      <c r="J1208" s="14">
        <v>200</v>
      </c>
    </row>
    <row r="1209" spans="1:10" ht="14.25" customHeight="1">
      <c r="A1209" s="10">
        <v>45589</v>
      </c>
      <c r="B1209" s="181" t="s">
        <v>15</v>
      </c>
      <c r="C1209" s="178" t="s">
        <v>23</v>
      </c>
      <c r="D1209" s="11">
        <v>100000</v>
      </c>
      <c r="E1209" s="11">
        <v>1.492</v>
      </c>
      <c r="F1209" s="16">
        <v>1.494</v>
      </c>
      <c r="G1209" s="16">
        <v>1.4976</v>
      </c>
      <c r="H1209" s="14">
        <v>200</v>
      </c>
      <c r="I1209" s="14">
        <v>360</v>
      </c>
      <c r="J1209" s="14">
        <v>560</v>
      </c>
    </row>
    <row r="1210" spans="1:10" ht="14.25" customHeight="1">
      <c r="A1210" s="10">
        <v>45589</v>
      </c>
      <c r="B1210" s="181" t="s">
        <v>17</v>
      </c>
      <c r="C1210" s="178" t="s">
        <v>23</v>
      </c>
      <c r="D1210" s="11">
        <v>1000</v>
      </c>
      <c r="E1210" s="11">
        <v>164.35</v>
      </c>
      <c r="F1210" s="16">
        <v>163.95</v>
      </c>
      <c r="G1210" s="16">
        <v>0</v>
      </c>
      <c r="H1210" s="13">
        <v>-400</v>
      </c>
      <c r="I1210" s="13">
        <v>0</v>
      </c>
      <c r="J1210" s="13">
        <v>-400</v>
      </c>
    </row>
    <row r="1211" spans="1:10" ht="14.25" customHeight="1">
      <c r="A1211" s="10">
        <v>45589</v>
      </c>
      <c r="B1211" s="181" t="s">
        <v>38</v>
      </c>
      <c r="C1211" s="178" t="s">
        <v>23</v>
      </c>
      <c r="D1211" s="11">
        <v>100000</v>
      </c>
      <c r="E1211" s="11">
        <v>1.1215999999999999</v>
      </c>
      <c r="F1211" s="16">
        <v>1.1235999999999999</v>
      </c>
      <c r="G1211" s="16">
        <v>0</v>
      </c>
      <c r="H1211" s="14">
        <v>200</v>
      </c>
      <c r="I1211" s="14">
        <v>0</v>
      </c>
      <c r="J1211" s="14">
        <v>200</v>
      </c>
    </row>
    <row r="1212" spans="1:10" ht="14.25" customHeight="1">
      <c r="A1212" s="10">
        <v>45589</v>
      </c>
      <c r="B1212" s="181" t="s">
        <v>34</v>
      </c>
      <c r="C1212" s="178" t="s">
        <v>23</v>
      </c>
      <c r="D1212" s="11">
        <v>100000</v>
      </c>
      <c r="E1212" s="11">
        <v>1.79</v>
      </c>
      <c r="F1212" s="16">
        <v>1.792</v>
      </c>
      <c r="G1212" s="16">
        <v>0</v>
      </c>
      <c r="H1212" s="14">
        <v>200</v>
      </c>
      <c r="I1212" s="14">
        <v>0</v>
      </c>
      <c r="J1212" s="14">
        <v>200</v>
      </c>
    </row>
    <row r="1213" spans="1:10" ht="14.25" customHeight="1">
      <c r="A1213" s="10">
        <v>45589</v>
      </c>
      <c r="B1213" s="181" t="s">
        <v>20</v>
      </c>
      <c r="C1213" s="178" t="s">
        <v>23</v>
      </c>
      <c r="D1213" s="11">
        <v>100000</v>
      </c>
      <c r="E1213" s="11">
        <v>1.2938000000000001</v>
      </c>
      <c r="F1213" s="16">
        <v>1.2958000000000001</v>
      </c>
      <c r="G1213" s="16">
        <v>0</v>
      </c>
      <c r="H1213" s="14">
        <v>200</v>
      </c>
      <c r="I1213" s="14">
        <v>0</v>
      </c>
      <c r="J1213" s="14">
        <v>200</v>
      </c>
    </row>
    <row r="1214" spans="1:10" ht="14.25" customHeight="1">
      <c r="A1214" s="10">
        <v>45588</v>
      </c>
      <c r="B1214" s="180" t="s">
        <v>22</v>
      </c>
      <c r="C1214" s="178" t="s">
        <v>23</v>
      </c>
      <c r="D1214" s="11">
        <v>1000</v>
      </c>
      <c r="E1214" s="11">
        <v>176</v>
      </c>
      <c r="F1214" s="16">
        <v>176.2</v>
      </c>
      <c r="G1214" s="16">
        <v>0</v>
      </c>
      <c r="H1214" s="14">
        <v>200</v>
      </c>
      <c r="I1214" s="14">
        <v>0</v>
      </c>
      <c r="J1214" s="14">
        <v>200</v>
      </c>
    </row>
    <row r="1215" spans="1:10" ht="14.25" customHeight="1">
      <c r="A1215" s="10">
        <v>45588</v>
      </c>
      <c r="B1215" s="180" t="s">
        <v>34</v>
      </c>
      <c r="C1215" s="178" t="s">
        <v>23</v>
      </c>
      <c r="D1215" s="11">
        <v>100000</v>
      </c>
      <c r="E1215" s="11">
        <v>1.794</v>
      </c>
      <c r="F1215" s="16">
        <v>1.79</v>
      </c>
      <c r="G1215" s="16">
        <v>0</v>
      </c>
      <c r="H1215" s="13">
        <v>-400</v>
      </c>
      <c r="I1215" s="13">
        <v>0</v>
      </c>
      <c r="J1215" s="13">
        <v>-400</v>
      </c>
    </row>
    <row r="1216" spans="1:10" ht="14.25" customHeight="1">
      <c r="A1216" s="10">
        <v>45588</v>
      </c>
      <c r="B1216" s="180" t="s">
        <v>15</v>
      </c>
      <c r="C1216" s="178" t="s">
        <v>23</v>
      </c>
      <c r="D1216" s="11">
        <v>100000</v>
      </c>
      <c r="E1216" s="11">
        <v>1.4903999999999999</v>
      </c>
      <c r="F1216" s="16">
        <v>1.4923999999999999</v>
      </c>
      <c r="G1216" s="16">
        <v>0</v>
      </c>
      <c r="H1216" s="14">
        <v>200</v>
      </c>
      <c r="I1216" s="14">
        <v>0</v>
      </c>
      <c r="J1216" s="14">
        <v>200</v>
      </c>
    </row>
    <row r="1217" spans="1:10" ht="14.25" customHeight="1">
      <c r="A1217" s="10">
        <v>45588</v>
      </c>
      <c r="B1217" s="180" t="s">
        <v>35</v>
      </c>
      <c r="C1217" s="178" t="s">
        <v>23</v>
      </c>
      <c r="D1217" s="11">
        <v>1000</v>
      </c>
      <c r="E1217" s="11">
        <v>152.5</v>
      </c>
      <c r="F1217" s="16">
        <v>152.69999999999999</v>
      </c>
      <c r="G1217" s="16">
        <v>0</v>
      </c>
      <c r="H1217" s="14">
        <v>200</v>
      </c>
      <c r="I1217" s="14">
        <v>0</v>
      </c>
      <c r="J1217" s="14">
        <v>200</v>
      </c>
    </row>
    <row r="1218" spans="1:10" ht="14.25" customHeight="1">
      <c r="A1218" s="10">
        <v>45588</v>
      </c>
      <c r="B1218" s="180" t="s">
        <v>25</v>
      </c>
      <c r="C1218" s="178" t="s">
        <v>23</v>
      </c>
      <c r="D1218" s="11">
        <v>100000</v>
      </c>
      <c r="E1218" s="11">
        <v>0.86750000000000005</v>
      </c>
      <c r="F1218" s="16">
        <v>0</v>
      </c>
      <c r="G1218" s="16">
        <v>0</v>
      </c>
      <c r="H1218" s="14">
        <v>0</v>
      </c>
      <c r="I1218" s="14">
        <v>0</v>
      </c>
      <c r="J1218" s="14">
        <v>0</v>
      </c>
    </row>
    <row r="1219" spans="1:10" ht="14.25" customHeight="1">
      <c r="A1219" s="10">
        <v>45588</v>
      </c>
      <c r="B1219" s="178" t="s">
        <v>17</v>
      </c>
      <c r="C1219" s="178" t="s">
        <v>23</v>
      </c>
      <c r="D1219" s="11">
        <v>1000</v>
      </c>
      <c r="E1219" s="11">
        <v>164.5</v>
      </c>
      <c r="F1219" s="16">
        <v>164.7</v>
      </c>
      <c r="G1219" s="16">
        <v>0</v>
      </c>
      <c r="H1219" s="14">
        <v>200</v>
      </c>
      <c r="I1219" s="14">
        <v>0</v>
      </c>
      <c r="J1219" s="14">
        <v>200</v>
      </c>
    </row>
    <row r="1220" spans="1:10" ht="14.25" customHeight="1">
      <c r="A1220" s="10">
        <v>45588</v>
      </c>
      <c r="B1220" s="180" t="s">
        <v>18</v>
      </c>
      <c r="C1220" s="178" t="s">
        <v>23</v>
      </c>
      <c r="D1220" s="11">
        <v>1000</v>
      </c>
      <c r="E1220" s="11">
        <v>197.7</v>
      </c>
      <c r="F1220" s="16">
        <v>197.9</v>
      </c>
      <c r="G1220" s="16">
        <v>198.3</v>
      </c>
      <c r="H1220" s="14">
        <v>200</v>
      </c>
      <c r="I1220" s="14">
        <v>400</v>
      </c>
      <c r="J1220" s="14">
        <v>600</v>
      </c>
    </row>
    <row r="1221" spans="1:10" ht="14.25" customHeight="1">
      <c r="A1221" s="10">
        <v>45587</v>
      </c>
      <c r="B1221" s="178" t="s">
        <v>17</v>
      </c>
      <c r="C1221" s="178" t="s">
        <v>23</v>
      </c>
      <c r="D1221" s="11">
        <v>1000</v>
      </c>
      <c r="E1221" s="11">
        <v>163.24</v>
      </c>
      <c r="F1221" s="16">
        <v>163.65</v>
      </c>
      <c r="G1221" s="16">
        <v>0</v>
      </c>
      <c r="H1221" s="13">
        <v>-410</v>
      </c>
      <c r="I1221" s="13">
        <v>0</v>
      </c>
      <c r="J1221" s="13">
        <v>-410</v>
      </c>
    </row>
    <row r="1222" spans="1:10" ht="14.25" customHeight="1">
      <c r="A1222" s="10">
        <v>45587</v>
      </c>
      <c r="B1222" s="178" t="s">
        <v>38</v>
      </c>
      <c r="C1222" s="178" t="s">
        <v>23</v>
      </c>
      <c r="D1222" s="11">
        <v>100000</v>
      </c>
      <c r="E1222" s="11">
        <v>1.125</v>
      </c>
      <c r="F1222" s="16">
        <v>1.1214</v>
      </c>
      <c r="G1222" s="16">
        <v>0</v>
      </c>
      <c r="H1222" s="13">
        <v>-360</v>
      </c>
      <c r="I1222" s="13">
        <v>0</v>
      </c>
      <c r="J1222" s="13">
        <v>-360</v>
      </c>
    </row>
    <row r="1223" spans="1:10" ht="14.25" customHeight="1">
      <c r="A1223" s="10">
        <v>45587</v>
      </c>
      <c r="B1223" s="178" t="s">
        <v>20</v>
      </c>
      <c r="C1223" s="178" t="s">
        <v>23</v>
      </c>
      <c r="D1223" s="11">
        <v>100000</v>
      </c>
      <c r="E1223" s="11">
        <v>1.2999000000000001</v>
      </c>
      <c r="F1223" s="16">
        <v>1.2963</v>
      </c>
      <c r="G1223" s="16">
        <v>0</v>
      </c>
      <c r="H1223" s="13">
        <v>-360</v>
      </c>
      <c r="I1223" s="13">
        <v>0</v>
      </c>
      <c r="J1223" s="13">
        <v>-360</v>
      </c>
    </row>
    <row r="1224" spans="1:10" ht="14.25" customHeight="1">
      <c r="A1224" s="10">
        <v>45587</v>
      </c>
      <c r="B1224" s="178" t="s">
        <v>33</v>
      </c>
      <c r="C1224" s="178" t="s">
        <v>23</v>
      </c>
      <c r="D1224" s="11">
        <v>100000</v>
      </c>
      <c r="E1224" s="11">
        <v>0.60550000000000004</v>
      </c>
      <c r="F1224" s="16">
        <v>0</v>
      </c>
      <c r="G1224" s="16">
        <v>0</v>
      </c>
      <c r="H1224" s="14">
        <v>0</v>
      </c>
      <c r="I1224" s="14">
        <v>0</v>
      </c>
      <c r="J1224" s="14">
        <v>0</v>
      </c>
    </row>
    <row r="1225" spans="1:10" ht="14.25" customHeight="1">
      <c r="A1225" s="10">
        <v>45586</v>
      </c>
      <c r="B1225" s="178" t="s">
        <v>19</v>
      </c>
      <c r="C1225" s="178" t="s">
        <v>23</v>
      </c>
      <c r="D1225" s="11">
        <v>1000</v>
      </c>
      <c r="E1225" s="11">
        <v>108.29</v>
      </c>
      <c r="F1225" s="16">
        <v>108.49</v>
      </c>
      <c r="G1225" s="16">
        <v>108.85</v>
      </c>
      <c r="H1225" s="14">
        <v>200</v>
      </c>
      <c r="I1225" s="14">
        <v>360</v>
      </c>
      <c r="J1225" s="14">
        <v>560</v>
      </c>
    </row>
    <row r="1226" spans="1:10" ht="14.25" customHeight="1">
      <c r="A1226" s="10">
        <v>45586</v>
      </c>
      <c r="B1226" s="178" t="s">
        <v>22</v>
      </c>
      <c r="C1226" s="178" t="s">
        <v>23</v>
      </c>
      <c r="D1226" s="11">
        <v>1000</v>
      </c>
      <c r="E1226" s="11">
        <v>172.95</v>
      </c>
      <c r="F1226" s="16">
        <v>173.15</v>
      </c>
      <c r="G1226" s="16">
        <v>173.51</v>
      </c>
      <c r="H1226" s="14">
        <v>200</v>
      </c>
      <c r="I1226" s="14">
        <v>360</v>
      </c>
      <c r="J1226" s="14">
        <v>560</v>
      </c>
    </row>
    <row r="1227" spans="1:10" ht="14.25" customHeight="1">
      <c r="A1227" s="10">
        <v>45586</v>
      </c>
      <c r="B1227" s="178" t="s">
        <v>17</v>
      </c>
      <c r="C1227" s="178" t="s">
        <v>23</v>
      </c>
      <c r="D1227" s="11">
        <v>1000</v>
      </c>
      <c r="E1227" s="11">
        <v>162.35</v>
      </c>
      <c r="F1227" s="16">
        <v>162.55000000000001</v>
      </c>
      <c r="G1227" s="16">
        <v>162.94999999999999</v>
      </c>
      <c r="H1227" s="14">
        <v>200</v>
      </c>
      <c r="I1227" s="14">
        <v>400</v>
      </c>
      <c r="J1227" s="14">
        <v>600</v>
      </c>
    </row>
    <row r="1228" spans="1:10" ht="14.25" customHeight="1">
      <c r="A1228" s="10">
        <v>45586</v>
      </c>
      <c r="B1228" s="178" t="s">
        <v>32</v>
      </c>
      <c r="C1228" s="178" t="s">
        <v>23</v>
      </c>
      <c r="D1228" s="11">
        <v>100000</v>
      </c>
      <c r="E1228" s="11">
        <v>1.6228</v>
      </c>
      <c r="F1228" s="16">
        <v>1.6248</v>
      </c>
      <c r="G1228" s="16">
        <v>0</v>
      </c>
      <c r="H1228" s="14">
        <v>200</v>
      </c>
      <c r="I1228" s="14">
        <v>0</v>
      </c>
      <c r="J1228" s="14">
        <v>200</v>
      </c>
    </row>
    <row r="1229" spans="1:10" ht="14.25" customHeight="1">
      <c r="A1229" s="10">
        <v>45586</v>
      </c>
      <c r="B1229" s="178" t="s">
        <v>13</v>
      </c>
      <c r="C1229" s="178" t="s">
        <v>23</v>
      </c>
      <c r="D1229" s="11">
        <v>100000</v>
      </c>
      <c r="E1229" s="11">
        <v>1.9484999999999999</v>
      </c>
      <c r="F1229" s="16">
        <v>1.9449000000000001</v>
      </c>
      <c r="G1229" s="16">
        <v>0</v>
      </c>
      <c r="H1229" s="14">
        <v>-360</v>
      </c>
      <c r="I1229" s="14">
        <v>0</v>
      </c>
      <c r="J1229" s="14">
        <v>-360</v>
      </c>
    </row>
    <row r="1230" spans="1:10" ht="14.25" customHeight="1">
      <c r="A1230" s="10">
        <v>45586</v>
      </c>
      <c r="B1230" s="178" t="s">
        <v>35</v>
      </c>
      <c r="C1230" s="178" t="s">
        <v>23</v>
      </c>
      <c r="D1230" s="11">
        <v>1000</v>
      </c>
      <c r="E1230" s="11">
        <v>149.47999999999999</v>
      </c>
      <c r="F1230" s="16">
        <v>149.68</v>
      </c>
      <c r="G1230" s="16">
        <v>0</v>
      </c>
      <c r="H1230" s="14">
        <v>200</v>
      </c>
      <c r="I1230" s="14">
        <v>0</v>
      </c>
      <c r="J1230" s="14">
        <v>200</v>
      </c>
    </row>
    <row r="1231" spans="1:10" ht="14.25" customHeight="1">
      <c r="A1231" s="10">
        <v>45583</v>
      </c>
      <c r="B1231" s="177" t="s">
        <v>17</v>
      </c>
      <c r="C1231" s="177" t="s">
        <v>14</v>
      </c>
      <c r="D1231" s="11">
        <v>1000</v>
      </c>
      <c r="E1231" s="11">
        <v>162.52000000000001</v>
      </c>
      <c r="F1231" s="16">
        <v>162.32</v>
      </c>
      <c r="G1231" s="16">
        <v>0</v>
      </c>
      <c r="H1231" s="14">
        <v>200</v>
      </c>
      <c r="I1231" s="14">
        <v>0</v>
      </c>
      <c r="J1231" s="14">
        <v>200</v>
      </c>
    </row>
    <row r="1232" spans="1:10" ht="14.25" customHeight="1">
      <c r="A1232" s="10">
        <v>45583</v>
      </c>
      <c r="B1232" s="177" t="s">
        <v>38</v>
      </c>
      <c r="C1232" s="171" t="s">
        <v>23</v>
      </c>
      <c r="D1232" s="11">
        <v>100000</v>
      </c>
      <c r="E1232" s="11">
        <v>1.1297999999999999</v>
      </c>
      <c r="F1232" s="16">
        <v>1.1317999999999999</v>
      </c>
      <c r="G1232" s="16">
        <v>0</v>
      </c>
      <c r="H1232" s="14">
        <v>200</v>
      </c>
      <c r="I1232" s="14">
        <v>0</v>
      </c>
      <c r="J1232" s="14">
        <v>200</v>
      </c>
    </row>
    <row r="1233" spans="1:10" ht="14.25" customHeight="1">
      <c r="A1233" s="10">
        <v>45583</v>
      </c>
      <c r="B1233" s="177" t="s">
        <v>20</v>
      </c>
      <c r="C1233" s="171" t="s">
        <v>23</v>
      </c>
      <c r="D1233" s="11">
        <v>100000</v>
      </c>
      <c r="E1233" s="11">
        <v>1.304</v>
      </c>
      <c r="F1233" s="16">
        <v>1.306</v>
      </c>
      <c r="G1233" s="16">
        <v>0</v>
      </c>
      <c r="H1233" s="14">
        <v>200</v>
      </c>
      <c r="I1233" s="14">
        <v>0</v>
      </c>
      <c r="J1233" s="14">
        <v>200</v>
      </c>
    </row>
    <row r="1234" spans="1:10" ht="14.25" customHeight="1">
      <c r="A1234" s="10">
        <v>45583</v>
      </c>
      <c r="B1234" s="177" t="s">
        <v>15</v>
      </c>
      <c r="C1234" s="171" t="s">
        <v>23</v>
      </c>
      <c r="D1234" s="11">
        <v>100000</v>
      </c>
      <c r="E1234" s="11">
        <v>1.4950000000000001</v>
      </c>
      <c r="F1234" s="16">
        <v>1.4970000000000001</v>
      </c>
      <c r="G1234" s="16">
        <v>0</v>
      </c>
      <c r="H1234" s="14">
        <v>200</v>
      </c>
      <c r="I1234" s="14">
        <v>0</v>
      </c>
      <c r="J1234" s="14">
        <v>200</v>
      </c>
    </row>
    <row r="1235" spans="1:10" ht="14.25" customHeight="1">
      <c r="A1235" s="10">
        <v>45583</v>
      </c>
      <c r="B1235" s="175" t="s">
        <v>18</v>
      </c>
      <c r="C1235" s="177" t="s">
        <v>14</v>
      </c>
      <c r="D1235" s="11">
        <v>1000</v>
      </c>
      <c r="E1235" s="11">
        <v>195.15</v>
      </c>
      <c r="F1235" s="16">
        <v>195.52</v>
      </c>
      <c r="G1235" s="16">
        <v>0</v>
      </c>
      <c r="H1235" s="13">
        <v>-370</v>
      </c>
      <c r="I1235" s="13">
        <v>0</v>
      </c>
      <c r="J1235" s="13">
        <v>-370</v>
      </c>
    </row>
    <row r="1236" spans="1:10" ht="14.25" customHeight="1">
      <c r="A1236" s="10">
        <v>45582</v>
      </c>
      <c r="B1236" s="175" t="s">
        <v>18</v>
      </c>
      <c r="C1236" s="171" t="s">
        <v>23</v>
      </c>
      <c r="D1236" s="11">
        <v>1000</v>
      </c>
      <c r="E1236" s="11">
        <v>194.6</v>
      </c>
      <c r="F1236" s="16">
        <v>194.8</v>
      </c>
      <c r="G1236" s="16">
        <v>0</v>
      </c>
      <c r="H1236" s="14">
        <v>200</v>
      </c>
      <c r="I1236" s="14">
        <v>0</v>
      </c>
      <c r="J1236" s="14">
        <v>200</v>
      </c>
    </row>
    <row r="1237" spans="1:10" ht="14.25" customHeight="1">
      <c r="A1237" s="10">
        <v>45582</v>
      </c>
      <c r="B1237" s="175" t="s">
        <v>17</v>
      </c>
      <c r="C1237" s="171" t="s">
        <v>23</v>
      </c>
      <c r="D1237" s="11">
        <v>1000</v>
      </c>
      <c r="E1237" s="11">
        <v>162.44</v>
      </c>
      <c r="F1237" s="16">
        <v>162.63999999999999</v>
      </c>
      <c r="G1237" s="16">
        <v>0</v>
      </c>
      <c r="H1237" s="14">
        <v>200</v>
      </c>
      <c r="I1237" s="14">
        <v>0</v>
      </c>
      <c r="J1237" s="14">
        <v>200</v>
      </c>
    </row>
    <row r="1238" spans="1:10" ht="14.25" customHeight="1">
      <c r="A1238" s="10">
        <v>45582</v>
      </c>
      <c r="B1238" s="175" t="s">
        <v>13</v>
      </c>
      <c r="C1238" s="171" t="s">
        <v>23</v>
      </c>
      <c r="D1238" s="11">
        <v>100000</v>
      </c>
      <c r="E1238" s="11">
        <v>1.9444999999999999</v>
      </c>
      <c r="F1238" s="16">
        <v>1.9464999999999999</v>
      </c>
      <c r="G1238" s="16">
        <v>0</v>
      </c>
      <c r="H1238" s="14">
        <v>200</v>
      </c>
      <c r="I1238" s="14">
        <v>0</v>
      </c>
      <c r="J1238" s="14">
        <v>200</v>
      </c>
    </row>
    <row r="1239" spans="1:10" ht="14.25" customHeight="1">
      <c r="A1239" s="10">
        <v>45582</v>
      </c>
      <c r="B1239" s="175" t="s">
        <v>32</v>
      </c>
      <c r="C1239" s="171" t="s">
        <v>23</v>
      </c>
      <c r="D1239" s="11">
        <v>100000</v>
      </c>
      <c r="E1239" s="11">
        <v>1.625</v>
      </c>
      <c r="F1239" s="16">
        <v>1.6214</v>
      </c>
      <c r="G1239" s="16">
        <v>0</v>
      </c>
      <c r="H1239" s="13">
        <v>-360</v>
      </c>
      <c r="I1239" s="13">
        <v>0</v>
      </c>
      <c r="J1239" s="13">
        <v>-360</v>
      </c>
    </row>
    <row r="1240" spans="1:10" ht="14.25" customHeight="1">
      <c r="A1240" s="10">
        <v>45582</v>
      </c>
      <c r="B1240" s="175" t="s">
        <v>27</v>
      </c>
      <c r="C1240" s="171" t="s">
        <v>23</v>
      </c>
      <c r="D1240" s="11">
        <v>100000</v>
      </c>
      <c r="E1240" s="11">
        <v>2.145</v>
      </c>
      <c r="F1240" s="16">
        <v>2.1469999999999998</v>
      </c>
      <c r="G1240" s="16">
        <v>0</v>
      </c>
      <c r="H1240" s="14">
        <v>200</v>
      </c>
      <c r="I1240" s="14">
        <v>0</v>
      </c>
      <c r="J1240" s="14">
        <v>200</v>
      </c>
    </row>
    <row r="1241" spans="1:10" ht="14.25" customHeight="1">
      <c r="A1241" s="10">
        <v>45582</v>
      </c>
      <c r="B1241" s="175" t="s">
        <v>28</v>
      </c>
      <c r="C1241" s="171" t="s">
        <v>23</v>
      </c>
      <c r="D1241" s="11">
        <v>100000</v>
      </c>
      <c r="E1241" s="11">
        <v>1.7912999999999999</v>
      </c>
      <c r="F1241" s="16">
        <v>1.7932999999999999</v>
      </c>
      <c r="G1241" s="16">
        <v>0</v>
      </c>
      <c r="H1241" s="14">
        <v>200</v>
      </c>
      <c r="I1241" s="14">
        <v>0</v>
      </c>
      <c r="J1241" s="14">
        <v>200</v>
      </c>
    </row>
    <row r="1242" spans="1:10" ht="14.25" customHeight="1">
      <c r="A1242" s="10">
        <v>45581</v>
      </c>
      <c r="B1242" s="174" t="s">
        <v>38</v>
      </c>
      <c r="C1242" s="171" t="s">
        <v>23</v>
      </c>
      <c r="D1242" s="11">
        <v>100000</v>
      </c>
      <c r="E1242" s="11">
        <v>1.1215999999999999</v>
      </c>
      <c r="F1242" s="16">
        <v>1.1235999999999999</v>
      </c>
      <c r="G1242" s="16">
        <v>0</v>
      </c>
      <c r="H1242" s="14">
        <v>200</v>
      </c>
      <c r="I1242" s="14">
        <v>0</v>
      </c>
      <c r="J1242" s="14">
        <v>200</v>
      </c>
    </row>
    <row r="1243" spans="1:10" ht="14.25" customHeight="1">
      <c r="A1243" s="10">
        <v>45581</v>
      </c>
      <c r="B1243" s="174" t="s">
        <v>15</v>
      </c>
      <c r="C1243" s="174" t="s">
        <v>23</v>
      </c>
      <c r="D1243" s="11">
        <v>100000</v>
      </c>
      <c r="E1243" s="11">
        <v>1.5015000000000001</v>
      </c>
      <c r="F1243" s="16">
        <v>1.5035000000000001</v>
      </c>
      <c r="G1243" s="16">
        <v>0</v>
      </c>
      <c r="H1243" s="14">
        <v>200</v>
      </c>
      <c r="I1243" s="14">
        <v>0</v>
      </c>
      <c r="J1243" s="14">
        <v>200</v>
      </c>
    </row>
    <row r="1244" spans="1:10" ht="14.25" customHeight="1">
      <c r="A1244" s="10">
        <v>45581</v>
      </c>
      <c r="B1244" s="174" t="s">
        <v>20</v>
      </c>
      <c r="C1244" s="174" t="s">
        <v>14</v>
      </c>
      <c r="D1244" s="11">
        <v>100000</v>
      </c>
      <c r="E1244" s="11">
        <v>1.3</v>
      </c>
      <c r="F1244" s="16">
        <v>1.3036000000000001</v>
      </c>
      <c r="G1244" s="16">
        <v>0</v>
      </c>
      <c r="H1244" s="13">
        <v>-360</v>
      </c>
      <c r="I1244" s="13">
        <v>0</v>
      </c>
      <c r="J1244" s="13">
        <v>-360</v>
      </c>
    </row>
    <row r="1245" spans="1:10" ht="14.25" customHeight="1">
      <c r="A1245" s="10">
        <v>45581</v>
      </c>
      <c r="B1245" s="174" t="s">
        <v>17</v>
      </c>
      <c r="C1245" s="171" t="s">
        <v>23</v>
      </c>
      <c r="D1245" s="11">
        <v>1000</v>
      </c>
      <c r="E1245" s="11">
        <v>162.55000000000001</v>
      </c>
      <c r="F1245" s="16">
        <v>162.75</v>
      </c>
      <c r="G1245" s="16">
        <v>0</v>
      </c>
      <c r="H1245" s="14">
        <v>200</v>
      </c>
      <c r="I1245" s="14">
        <v>0</v>
      </c>
      <c r="J1245" s="14">
        <v>200</v>
      </c>
    </row>
    <row r="1246" spans="1:10" ht="14.25" customHeight="1">
      <c r="A1246" s="10">
        <v>45581</v>
      </c>
      <c r="B1246" s="174" t="s">
        <v>18</v>
      </c>
      <c r="C1246" s="174" t="s">
        <v>14</v>
      </c>
      <c r="D1246" s="11">
        <v>1000</v>
      </c>
      <c r="E1246" s="11">
        <v>194.25</v>
      </c>
      <c r="F1246" s="16">
        <v>194.05</v>
      </c>
      <c r="G1246" s="16">
        <v>0</v>
      </c>
      <c r="H1246" s="14">
        <v>200</v>
      </c>
      <c r="I1246" s="14">
        <v>0</v>
      </c>
      <c r="J1246" s="14">
        <v>200</v>
      </c>
    </row>
    <row r="1247" spans="1:10" ht="14.25" customHeight="1">
      <c r="A1247" s="10">
        <v>45580</v>
      </c>
      <c r="B1247" s="174" t="s">
        <v>25</v>
      </c>
      <c r="C1247" s="171" t="s">
        <v>23</v>
      </c>
      <c r="D1247" s="11">
        <v>100000</v>
      </c>
      <c r="E1247" s="11">
        <v>0.86129999999999995</v>
      </c>
      <c r="F1247" s="16">
        <v>0.86329999999999996</v>
      </c>
      <c r="G1247" s="16">
        <v>0</v>
      </c>
      <c r="H1247" s="14">
        <v>200</v>
      </c>
      <c r="I1247" s="14">
        <v>0</v>
      </c>
      <c r="J1247" s="14">
        <v>200</v>
      </c>
    </row>
    <row r="1248" spans="1:10" ht="14.25" customHeight="1">
      <c r="A1248" s="10">
        <v>45580</v>
      </c>
      <c r="B1248" s="174" t="s">
        <v>17</v>
      </c>
      <c r="C1248" s="171" t="s">
        <v>23</v>
      </c>
      <c r="D1248" s="11">
        <v>1000</v>
      </c>
      <c r="E1248" s="11">
        <v>162.80000000000001</v>
      </c>
      <c r="F1248" s="16">
        <v>163</v>
      </c>
      <c r="G1248" s="16">
        <v>0</v>
      </c>
      <c r="H1248" s="14">
        <v>200</v>
      </c>
      <c r="I1248" s="14">
        <v>0</v>
      </c>
      <c r="J1248" s="14">
        <v>200</v>
      </c>
    </row>
    <row r="1249" spans="1:10" ht="14.25" customHeight="1">
      <c r="A1249" s="10">
        <v>45580</v>
      </c>
      <c r="B1249" s="174" t="s">
        <v>13</v>
      </c>
      <c r="C1249" s="171" t="s">
        <v>23</v>
      </c>
      <c r="D1249" s="11">
        <v>100000</v>
      </c>
      <c r="E1249" s="11">
        <v>1.9504999999999999</v>
      </c>
      <c r="F1249" s="16">
        <v>1.9524999999999999</v>
      </c>
      <c r="G1249" s="16">
        <v>0</v>
      </c>
      <c r="H1249" s="14">
        <v>200</v>
      </c>
      <c r="I1249" s="14">
        <v>0</v>
      </c>
      <c r="J1249" s="14">
        <v>200</v>
      </c>
    </row>
    <row r="1250" spans="1:10" ht="14.25" customHeight="1">
      <c r="A1250" s="10">
        <v>45580</v>
      </c>
      <c r="B1250" s="174" t="s">
        <v>38</v>
      </c>
      <c r="C1250" s="171" t="s">
        <v>23</v>
      </c>
      <c r="D1250" s="11">
        <v>100000</v>
      </c>
      <c r="E1250" s="11">
        <v>1.1274999999999999</v>
      </c>
      <c r="F1250" s="16">
        <v>1.1294999999999999</v>
      </c>
      <c r="G1250" s="16">
        <v>0</v>
      </c>
      <c r="H1250" s="14">
        <v>200</v>
      </c>
      <c r="I1250" s="14">
        <v>0</v>
      </c>
      <c r="J1250" s="14">
        <v>200</v>
      </c>
    </row>
    <row r="1251" spans="1:10" ht="14.25" customHeight="1">
      <c r="A1251" s="10">
        <v>45580</v>
      </c>
      <c r="B1251" s="174" t="s">
        <v>19</v>
      </c>
      <c r="C1251" s="174" t="s">
        <v>14</v>
      </c>
      <c r="D1251" s="11">
        <v>1000</v>
      </c>
      <c r="E1251" s="11">
        <v>107.97</v>
      </c>
      <c r="F1251" s="16">
        <v>107.77</v>
      </c>
      <c r="G1251" s="16">
        <v>0</v>
      </c>
      <c r="H1251" s="14">
        <v>200</v>
      </c>
      <c r="I1251" s="14">
        <v>0</v>
      </c>
      <c r="J1251" s="14">
        <v>200</v>
      </c>
    </row>
    <row r="1252" spans="1:10" ht="14.25" customHeight="1">
      <c r="A1252" s="10">
        <v>45580</v>
      </c>
      <c r="B1252" s="174" t="s">
        <v>34</v>
      </c>
      <c r="C1252" s="171" t="s">
        <v>23</v>
      </c>
      <c r="D1252" s="11">
        <v>100000</v>
      </c>
      <c r="E1252" s="11">
        <v>1.8035000000000001</v>
      </c>
      <c r="F1252" s="16">
        <v>1.8055000000000001</v>
      </c>
      <c r="G1252" s="16">
        <v>0</v>
      </c>
      <c r="H1252" s="14">
        <v>200</v>
      </c>
      <c r="I1252" s="14">
        <v>0</v>
      </c>
      <c r="J1252" s="14">
        <v>200</v>
      </c>
    </row>
    <row r="1253" spans="1:10" ht="14.25" customHeight="1">
      <c r="A1253" s="10">
        <v>45580</v>
      </c>
      <c r="B1253" s="174" t="s">
        <v>18</v>
      </c>
      <c r="C1253" s="171" t="s">
        <v>23</v>
      </c>
      <c r="D1253" s="11">
        <v>100000</v>
      </c>
      <c r="E1253" s="11">
        <v>194.85</v>
      </c>
      <c r="F1253" s="16">
        <v>195.05</v>
      </c>
      <c r="G1253" s="16">
        <v>0</v>
      </c>
      <c r="H1253" s="14">
        <v>200</v>
      </c>
      <c r="I1253" s="14">
        <v>0</v>
      </c>
      <c r="J1253" s="14">
        <v>200</v>
      </c>
    </row>
    <row r="1254" spans="1:10" ht="14.25" customHeight="1">
      <c r="A1254" s="10">
        <v>45579</v>
      </c>
      <c r="B1254" s="173" t="s">
        <v>15</v>
      </c>
      <c r="C1254" s="171" t="s">
        <v>23</v>
      </c>
      <c r="D1254" s="11">
        <v>100000</v>
      </c>
      <c r="E1254" s="11">
        <v>1.5069999999999999</v>
      </c>
      <c r="F1254" s="16">
        <v>1.5089999999999999</v>
      </c>
      <c r="G1254" s="16">
        <v>0</v>
      </c>
      <c r="H1254" s="14">
        <v>200</v>
      </c>
      <c r="I1254" s="14">
        <v>0</v>
      </c>
      <c r="J1254" s="14">
        <v>200</v>
      </c>
    </row>
    <row r="1255" spans="1:10" ht="14.25" customHeight="1">
      <c r="A1255" s="10">
        <v>45579</v>
      </c>
      <c r="B1255" s="173" t="s">
        <v>26</v>
      </c>
      <c r="C1255" s="171" t="s">
        <v>23</v>
      </c>
      <c r="D1255" s="11">
        <v>100000</v>
      </c>
      <c r="E1255" s="11">
        <v>0.93930000000000002</v>
      </c>
      <c r="F1255" s="16">
        <v>0.94130000000000003</v>
      </c>
      <c r="G1255" s="16">
        <v>0</v>
      </c>
      <c r="H1255" s="14">
        <v>200</v>
      </c>
      <c r="I1255" s="14">
        <v>0</v>
      </c>
      <c r="J1255" s="14">
        <v>200</v>
      </c>
    </row>
    <row r="1256" spans="1:10" ht="14.25" customHeight="1">
      <c r="A1256" s="10">
        <v>45579</v>
      </c>
      <c r="B1256" s="173" t="s">
        <v>35</v>
      </c>
      <c r="C1256" s="173" t="s">
        <v>14</v>
      </c>
      <c r="D1256" s="11">
        <v>1000</v>
      </c>
      <c r="E1256" s="11">
        <v>149.22</v>
      </c>
      <c r="F1256" s="16">
        <v>149.02000000000001</v>
      </c>
      <c r="G1256" s="16">
        <v>0</v>
      </c>
      <c r="H1256" s="14">
        <v>200</v>
      </c>
      <c r="I1256" s="14">
        <v>0</v>
      </c>
      <c r="J1256" s="14">
        <v>200</v>
      </c>
    </row>
    <row r="1257" spans="1:10" ht="14.25" customHeight="1">
      <c r="A1257" s="10">
        <v>45576</v>
      </c>
      <c r="B1257" s="173" t="s">
        <v>38</v>
      </c>
      <c r="C1257" s="171" t="s">
        <v>23</v>
      </c>
      <c r="D1257" s="11">
        <v>100000</v>
      </c>
      <c r="E1257" s="11">
        <v>1.1198999999999999</v>
      </c>
      <c r="F1257" s="16">
        <v>1.1218999999999999</v>
      </c>
      <c r="G1257" s="16">
        <v>0</v>
      </c>
      <c r="H1257" s="14">
        <v>200</v>
      </c>
      <c r="I1257" s="14">
        <v>0</v>
      </c>
      <c r="J1257" s="14">
        <v>200</v>
      </c>
    </row>
    <row r="1258" spans="1:10" ht="14.25" customHeight="1">
      <c r="A1258" s="10">
        <v>45576</v>
      </c>
      <c r="B1258" s="173" t="s">
        <v>28</v>
      </c>
      <c r="C1258" s="171" t="s">
        <v>23</v>
      </c>
      <c r="D1258" s="11">
        <v>100000</v>
      </c>
      <c r="E1258" s="11">
        <v>1.7949999999999999</v>
      </c>
      <c r="F1258" s="16">
        <v>1.7914000000000001</v>
      </c>
      <c r="G1258" s="16">
        <v>0</v>
      </c>
      <c r="H1258" s="13">
        <v>-360</v>
      </c>
      <c r="I1258" s="13">
        <v>0</v>
      </c>
      <c r="J1258" s="13">
        <v>-360</v>
      </c>
    </row>
    <row r="1259" spans="1:10" ht="14.25" customHeight="1">
      <c r="A1259" s="10">
        <v>45576</v>
      </c>
      <c r="B1259" s="173" t="s">
        <v>32</v>
      </c>
      <c r="C1259" s="171" t="s">
        <v>23</v>
      </c>
      <c r="D1259" s="11">
        <v>100000</v>
      </c>
      <c r="E1259" s="11">
        <v>1.6244000000000001</v>
      </c>
      <c r="F1259" s="16">
        <v>1.6204000000000001</v>
      </c>
      <c r="G1259" s="16">
        <v>0</v>
      </c>
      <c r="H1259" s="13">
        <v>-400</v>
      </c>
      <c r="I1259" s="13">
        <v>0</v>
      </c>
      <c r="J1259" s="13">
        <v>-400</v>
      </c>
    </row>
    <row r="1260" spans="1:10" ht="14.25" customHeight="1">
      <c r="A1260" s="10">
        <v>45576</v>
      </c>
      <c r="B1260" s="172" t="s">
        <v>18</v>
      </c>
      <c r="C1260" s="171" t="s">
        <v>23</v>
      </c>
      <c r="D1260" s="11">
        <v>1000</v>
      </c>
      <c r="E1260" s="11">
        <v>194.32</v>
      </c>
      <c r="F1260" s="16">
        <v>194.52</v>
      </c>
      <c r="G1260" s="16">
        <v>0</v>
      </c>
      <c r="H1260" s="14">
        <v>200</v>
      </c>
      <c r="I1260" s="14">
        <v>0</v>
      </c>
      <c r="J1260" s="14">
        <v>200</v>
      </c>
    </row>
    <row r="1261" spans="1:10" ht="14.25" customHeight="1">
      <c r="A1261" s="10">
        <v>45575</v>
      </c>
      <c r="B1261" s="171" t="s">
        <v>27</v>
      </c>
      <c r="C1261" s="171" t="s">
        <v>23</v>
      </c>
      <c r="D1261" s="11">
        <v>100000</v>
      </c>
      <c r="E1261" s="11">
        <v>2.1514000000000002</v>
      </c>
      <c r="F1261" s="16">
        <v>2.1534</v>
      </c>
      <c r="G1261" s="16">
        <v>0</v>
      </c>
      <c r="H1261" s="14">
        <v>200</v>
      </c>
      <c r="I1261" s="14">
        <v>0</v>
      </c>
      <c r="J1261" s="14">
        <v>200</v>
      </c>
    </row>
    <row r="1262" spans="1:10" ht="14.25" customHeight="1">
      <c r="A1262" s="10">
        <v>45575</v>
      </c>
      <c r="B1262" s="171" t="s">
        <v>35</v>
      </c>
      <c r="C1262" s="171" t="s">
        <v>14</v>
      </c>
      <c r="D1262" s="11">
        <v>1000</v>
      </c>
      <c r="E1262" s="11">
        <v>148.97999999999999</v>
      </c>
      <c r="F1262" s="16">
        <v>148.78</v>
      </c>
      <c r="G1262" s="16">
        <v>0</v>
      </c>
      <c r="H1262" s="14">
        <v>200</v>
      </c>
      <c r="I1262" s="14">
        <v>0</v>
      </c>
      <c r="J1262" s="14">
        <v>200</v>
      </c>
    </row>
    <row r="1263" spans="1:10" ht="14.25" customHeight="1">
      <c r="A1263" s="10">
        <v>45575</v>
      </c>
      <c r="B1263" s="171" t="s">
        <v>15</v>
      </c>
      <c r="C1263" s="170" t="s">
        <v>23</v>
      </c>
      <c r="D1263" s="11">
        <v>100000</v>
      </c>
      <c r="E1263" s="11">
        <v>1.5015000000000001</v>
      </c>
      <c r="F1263" s="16">
        <v>1.5035000000000001</v>
      </c>
      <c r="G1263" s="16">
        <v>0</v>
      </c>
      <c r="H1263" s="14">
        <v>200</v>
      </c>
      <c r="I1263" s="14">
        <v>0</v>
      </c>
      <c r="J1263" s="14">
        <v>200</v>
      </c>
    </row>
    <row r="1264" spans="1:10" ht="14.25" customHeight="1">
      <c r="A1264" s="10">
        <v>45575</v>
      </c>
      <c r="B1264" s="171" t="s">
        <v>34</v>
      </c>
      <c r="C1264" s="170" t="s">
        <v>23</v>
      </c>
      <c r="D1264" s="11">
        <v>100000</v>
      </c>
      <c r="E1264" s="11">
        <v>1.794</v>
      </c>
      <c r="F1264" s="16">
        <v>1.796</v>
      </c>
      <c r="G1264" s="16">
        <v>0</v>
      </c>
      <c r="H1264" s="14">
        <v>200</v>
      </c>
      <c r="I1264" s="14">
        <v>0</v>
      </c>
      <c r="J1264" s="14">
        <v>200</v>
      </c>
    </row>
    <row r="1265" spans="1:10" ht="14.25" customHeight="1">
      <c r="A1265" s="10">
        <v>45575</v>
      </c>
      <c r="B1265" s="171" t="s">
        <v>19</v>
      </c>
      <c r="C1265" s="171" t="s">
        <v>14</v>
      </c>
      <c r="D1265" s="11">
        <v>1000</v>
      </c>
      <c r="E1265" s="11">
        <v>108.72</v>
      </c>
      <c r="F1265" s="16">
        <v>108.52</v>
      </c>
      <c r="G1265" s="16">
        <v>0</v>
      </c>
      <c r="H1265" s="14">
        <v>200</v>
      </c>
      <c r="I1265" s="14">
        <v>0</v>
      </c>
      <c r="J1265" s="14">
        <v>200</v>
      </c>
    </row>
    <row r="1266" spans="1:10" ht="14.25" customHeight="1">
      <c r="A1266" s="10">
        <v>45575</v>
      </c>
      <c r="B1266" s="171" t="s">
        <v>26</v>
      </c>
      <c r="C1266" s="171" t="s">
        <v>14</v>
      </c>
      <c r="D1266" s="11">
        <v>100000</v>
      </c>
      <c r="E1266" s="11">
        <v>0.94059999999999999</v>
      </c>
      <c r="F1266" s="16">
        <v>0.93859999999999999</v>
      </c>
      <c r="G1266" s="16">
        <v>0</v>
      </c>
      <c r="H1266" s="14">
        <v>200</v>
      </c>
      <c r="I1266" s="14">
        <v>0</v>
      </c>
      <c r="J1266" s="14">
        <v>200</v>
      </c>
    </row>
    <row r="1267" spans="1:10" ht="14.25" customHeight="1">
      <c r="A1267" s="10">
        <v>45575</v>
      </c>
      <c r="B1267" s="171" t="s">
        <v>17</v>
      </c>
      <c r="C1267" s="171" t="s">
        <v>14</v>
      </c>
      <c r="D1267" s="11">
        <v>1000</v>
      </c>
      <c r="E1267" s="11">
        <v>163.19999999999999</v>
      </c>
      <c r="F1267" s="16">
        <v>163</v>
      </c>
      <c r="G1267" s="16">
        <v>162.69999999999999</v>
      </c>
      <c r="H1267" s="14">
        <v>200</v>
      </c>
      <c r="I1267" s="14">
        <v>300</v>
      </c>
      <c r="J1267" s="14">
        <v>500</v>
      </c>
    </row>
    <row r="1268" spans="1:10" ht="14.25" customHeight="1">
      <c r="A1268" s="10">
        <v>45574</v>
      </c>
      <c r="B1268" s="171" t="s">
        <v>28</v>
      </c>
      <c r="C1268" s="170" t="s">
        <v>23</v>
      </c>
      <c r="D1268" s="11">
        <v>100000</v>
      </c>
      <c r="E1268" s="11">
        <v>1.8068</v>
      </c>
      <c r="F1268" s="16">
        <v>1.8029999999999999</v>
      </c>
      <c r="G1268" s="16">
        <v>0</v>
      </c>
      <c r="H1268" s="13">
        <v>-380</v>
      </c>
      <c r="I1268" s="13">
        <v>0</v>
      </c>
      <c r="J1268" s="13">
        <v>-380</v>
      </c>
    </row>
    <row r="1269" spans="1:10" ht="14.25" customHeight="1">
      <c r="A1269" s="10">
        <v>45574</v>
      </c>
      <c r="B1269" s="171" t="s">
        <v>35</v>
      </c>
      <c r="C1269" s="171" t="s">
        <v>23</v>
      </c>
      <c r="D1269" s="11">
        <v>1000</v>
      </c>
      <c r="E1269" s="11">
        <v>148.80000000000001</v>
      </c>
      <c r="F1269" s="16">
        <v>149</v>
      </c>
      <c r="G1269" s="16">
        <v>0</v>
      </c>
      <c r="H1269" s="14">
        <v>200</v>
      </c>
      <c r="I1269" s="14">
        <v>0</v>
      </c>
      <c r="J1269" s="14">
        <v>200</v>
      </c>
    </row>
    <row r="1270" spans="1:10" ht="14.25" customHeight="1">
      <c r="A1270" s="10">
        <v>45574</v>
      </c>
      <c r="B1270" s="171" t="s">
        <v>34</v>
      </c>
      <c r="C1270" s="170" t="s">
        <v>23</v>
      </c>
      <c r="D1270" s="11">
        <v>100000</v>
      </c>
      <c r="E1270" s="11">
        <v>1.79</v>
      </c>
      <c r="F1270" s="16">
        <v>1.792</v>
      </c>
      <c r="G1270" s="16">
        <v>0</v>
      </c>
      <c r="H1270" s="14">
        <v>200</v>
      </c>
      <c r="I1270" s="14">
        <v>0</v>
      </c>
      <c r="J1270" s="14">
        <v>200</v>
      </c>
    </row>
    <row r="1271" spans="1:10" ht="14.25" customHeight="1">
      <c r="A1271" s="10">
        <v>45573</v>
      </c>
      <c r="B1271" s="170" t="s">
        <v>18</v>
      </c>
      <c r="C1271" s="170" t="s">
        <v>23</v>
      </c>
      <c r="D1271" s="11">
        <v>1000</v>
      </c>
      <c r="E1271" s="11">
        <v>194</v>
      </c>
      <c r="F1271" s="16">
        <v>194.2</v>
      </c>
      <c r="G1271" s="16">
        <v>0</v>
      </c>
      <c r="H1271" s="14">
        <v>200</v>
      </c>
      <c r="I1271" s="14">
        <v>0</v>
      </c>
      <c r="J1271" s="14">
        <v>200</v>
      </c>
    </row>
    <row r="1272" spans="1:10" ht="14.25" customHeight="1">
      <c r="A1272" s="10">
        <v>45573</v>
      </c>
      <c r="B1272" s="167" t="s">
        <v>38</v>
      </c>
      <c r="C1272" s="170" t="s">
        <v>23</v>
      </c>
      <c r="D1272" s="11">
        <v>100000</v>
      </c>
      <c r="E1272" s="11">
        <v>1.1220000000000001</v>
      </c>
      <c r="F1272" s="16">
        <v>1.1240000000000001</v>
      </c>
      <c r="G1272" s="16">
        <v>0</v>
      </c>
      <c r="H1272" s="14">
        <v>200</v>
      </c>
      <c r="I1272" s="14">
        <v>0</v>
      </c>
      <c r="J1272" s="14">
        <v>200</v>
      </c>
    </row>
    <row r="1273" spans="1:10" ht="14.25" customHeight="1">
      <c r="A1273" s="10">
        <v>45573</v>
      </c>
      <c r="B1273" s="169" t="s">
        <v>26</v>
      </c>
      <c r="C1273" s="169" t="s">
        <v>23</v>
      </c>
      <c r="D1273" s="11">
        <v>100000</v>
      </c>
      <c r="E1273" s="11">
        <v>0.93969999999999998</v>
      </c>
      <c r="F1273" s="16">
        <v>0.94169999999999998</v>
      </c>
      <c r="G1273" s="16">
        <v>0</v>
      </c>
      <c r="H1273" s="14">
        <v>200</v>
      </c>
      <c r="I1273" s="14">
        <v>0</v>
      </c>
      <c r="J1273" s="14">
        <v>200</v>
      </c>
    </row>
    <row r="1274" spans="1:10" ht="14.25" customHeight="1">
      <c r="A1274" s="10">
        <v>45573</v>
      </c>
      <c r="B1274" s="169" t="s">
        <v>34</v>
      </c>
      <c r="C1274" s="169" t="s">
        <v>23</v>
      </c>
      <c r="D1274" s="11">
        <v>100000</v>
      </c>
      <c r="E1274" s="11">
        <v>1.7865</v>
      </c>
      <c r="F1274" s="16">
        <v>1.7885</v>
      </c>
      <c r="G1274" s="16">
        <v>0</v>
      </c>
      <c r="H1274" s="14">
        <v>200</v>
      </c>
      <c r="I1274" s="14">
        <v>0</v>
      </c>
      <c r="J1274" s="14">
        <v>200</v>
      </c>
    </row>
    <row r="1275" spans="1:10" ht="14.25" customHeight="1">
      <c r="A1275" s="10">
        <v>45573</v>
      </c>
      <c r="B1275" s="169" t="s">
        <v>19</v>
      </c>
      <c r="C1275" s="167" t="s">
        <v>14</v>
      </c>
      <c r="D1275" s="11">
        <v>1000</v>
      </c>
      <c r="E1275" s="11">
        <v>108.2</v>
      </c>
      <c r="F1275" s="16">
        <v>108.56</v>
      </c>
      <c r="G1275" s="16">
        <v>0</v>
      </c>
      <c r="H1275" s="13">
        <v>-360</v>
      </c>
      <c r="I1275" s="13">
        <v>0</v>
      </c>
      <c r="J1275" s="13">
        <v>-360</v>
      </c>
    </row>
    <row r="1276" spans="1:10" ht="14.25" customHeight="1">
      <c r="A1276" s="10">
        <v>45573</v>
      </c>
      <c r="B1276" s="169" t="s">
        <v>15</v>
      </c>
      <c r="C1276" s="169" t="s">
        <v>23</v>
      </c>
      <c r="D1276" s="11">
        <v>100000</v>
      </c>
      <c r="E1276" s="11">
        <v>1.4970000000000001</v>
      </c>
      <c r="F1276" s="16">
        <v>1.4990000000000001</v>
      </c>
      <c r="G1276" s="16">
        <v>0</v>
      </c>
      <c r="H1276" s="14">
        <v>200</v>
      </c>
      <c r="I1276" s="14">
        <v>0</v>
      </c>
      <c r="J1276" s="14">
        <v>200</v>
      </c>
    </row>
    <row r="1277" spans="1:10" ht="14.25" customHeight="1">
      <c r="A1277" s="10">
        <v>45572</v>
      </c>
      <c r="B1277" s="167" t="s">
        <v>38</v>
      </c>
      <c r="C1277" s="167" t="s">
        <v>14</v>
      </c>
      <c r="D1277" s="11">
        <v>100000</v>
      </c>
      <c r="E1277" s="11">
        <v>1.123</v>
      </c>
      <c r="F1277" s="16">
        <v>1.121</v>
      </c>
      <c r="G1277" s="16">
        <v>0</v>
      </c>
      <c r="H1277" s="14">
        <v>200</v>
      </c>
      <c r="I1277" s="14">
        <v>0</v>
      </c>
      <c r="J1277" s="14">
        <v>200</v>
      </c>
    </row>
    <row r="1278" spans="1:10" ht="14.25" customHeight="1">
      <c r="A1278" s="10">
        <v>45572</v>
      </c>
      <c r="B1278" s="167" t="s">
        <v>22</v>
      </c>
      <c r="C1278" s="167" t="s">
        <v>14</v>
      </c>
      <c r="D1278" s="11">
        <v>100000</v>
      </c>
      <c r="E1278" s="11">
        <v>172.82</v>
      </c>
      <c r="F1278" s="16">
        <v>173.18</v>
      </c>
      <c r="G1278" s="16">
        <v>0</v>
      </c>
      <c r="H1278" s="13">
        <v>-360</v>
      </c>
      <c r="I1278" s="13">
        <v>0</v>
      </c>
      <c r="J1278" s="13">
        <v>-360</v>
      </c>
    </row>
    <row r="1279" spans="1:10" ht="14.25" customHeight="1">
      <c r="A1279" s="10">
        <v>45572</v>
      </c>
      <c r="B1279" s="167" t="s">
        <v>19</v>
      </c>
      <c r="C1279" s="167" t="s">
        <v>14</v>
      </c>
      <c r="D1279" s="11">
        <v>1000</v>
      </c>
      <c r="E1279" s="11">
        <v>109.21</v>
      </c>
      <c r="F1279" s="16">
        <v>109.01</v>
      </c>
      <c r="G1279" s="16">
        <v>0</v>
      </c>
      <c r="H1279" s="14">
        <v>200</v>
      </c>
      <c r="I1279" s="14">
        <v>0</v>
      </c>
      <c r="J1279" s="14">
        <v>200</v>
      </c>
    </row>
    <row r="1280" spans="1:10" ht="14.25" customHeight="1">
      <c r="A1280" s="10">
        <v>45572</v>
      </c>
      <c r="B1280" s="167" t="s">
        <v>15</v>
      </c>
      <c r="C1280" s="166" t="s">
        <v>23</v>
      </c>
      <c r="D1280" s="11">
        <v>100000</v>
      </c>
      <c r="E1280" s="11">
        <v>1.4910000000000001</v>
      </c>
      <c r="F1280" s="16">
        <v>1.4930000000000001</v>
      </c>
      <c r="G1280" s="16">
        <v>0</v>
      </c>
      <c r="H1280" s="14">
        <v>200</v>
      </c>
      <c r="I1280" s="14">
        <v>0</v>
      </c>
      <c r="J1280" s="14">
        <v>200</v>
      </c>
    </row>
    <row r="1281" spans="1:10" ht="14.25" customHeight="1">
      <c r="A1281" s="10">
        <v>45572</v>
      </c>
      <c r="B1281" s="167" t="s">
        <v>29</v>
      </c>
      <c r="C1281" s="167" t="s">
        <v>14</v>
      </c>
      <c r="D1281" s="11">
        <v>1000</v>
      </c>
      <c r="E1281" s="11">
        <v>100.8</v>
      </c>
      <c r="F1281" s="16">
        <v>100.6</v>
      </c>
      <c r="G1281" s="16">
        <v>0</v>
      </c>
      <c r="H1281" s="14">
        <v>200</v>
      </c>
      <c r="I1281" s="14">
        <v>0</v>
      </c>
      <c r="J1281" s="14">
        <v>200</v>
      </c>
    </row>
    <row r="1282" spans="1:10" ht="14.25" customHeight="1">
      <c r="A1282" s="10">
        <v>45572</v>
      </c>
      <c r="B1282" s="167" t="s">
        <v>18</v>
      </c>
      <c r="C1282" s="167" t="s">
        <v>14</v>
      </c>
      <c r="D1282" s="11">
        <v>1000</v>
      </c>
      <c r="E1282" s="11">
        <v>194.6</v>
      </c>
      <c r="F1282" s="16">
        <v>194.4</v>
      </c>
      <c r="G1282" s="16">
        <v>194</v>
      </c>
      <c r="H1282" s="14">
        <v>200</v>
      </c>
      <c r="I1282" s="14">
        <v>400</v>
      </c>
      <c r="J1282" s="14">
        <v>600</v>
      </c>
    </row>
    <row r="1283" spans="1:10" ht="14.25" customHeight="1">
      <c r="A1283" s="10">
        <v>45569</v>
      </c>
      <c r="B1283" s="166" t="s">
        <v>27</v>
      </c>
      <c r="C1283" s="166" t="s">
        <v>23</v>
      </c>
      <c r="D1283" s="11">
        <v>100000</v>
      </c>
      <c r="E1283" s="11">
        <v>2.1177999999999999</v>
      </c>
      <c r="F1283" s="16">
        <v>2.1198000000000001</v>
      </c>
      <c r="G1283" s="16">
        <v>0</v>
      </c>
      <c r="H1283" s="14">
        <v>200</v>
      </c>
      <c r="I1283" s="14">
        <v>0</v>
      </c>
      <c r="J1283" s="14">
        <v>200</v>
      </c>
    </row>
    <row r="1284" spans="1:10" ht="14.25" customHeight="1">
      <c r="A1284" s="10">
        <v>45569</v>
      </c>
      <c r="B1284" s="166" t="s">
        <v>20</v>
      </c>
      <c r="C1284" s="166" t="s">
        <v>23</v>
      </c>
      <c r="D1284" s="11">
        <v>1000</v>
      </c>
      <c r="E1284" s="11">
        <v>1.3145</v>
      </c>
      <c r="F1284" s="16">
        <v>1.3165</v>
      </c>
      <c r="G1284" s="16">
        <v>0</v>
      </c>
      <c r="H1284" s="14">
        <v>200</v>
      </c>
      <c r="I1284" s="14">
        <v>0</v>
      </c>
      <c r="J1284" s="14">
        <v>200</v>
      </c>
    </row>
    <row r="1285" spans="1:10" ht="14.25" customHeight="1">
      <c r="A1285" s="10">
        <v>45569</v>
      </c>
      <c r="B1285" s="166" t="s">
        <v>34</v>
      </c>
      <c r="C1285" s="166" t="s">
        <v>23</v>
      </c>
      <c r="D1285" s="11">
        <v>100000</v>
      </c>
      <c r="E1285" s="11">
        <v>1.7819</v>
      </c>
      <c r="F1285" s="16">
        <v>1.7839</v>
      </c>
      <c r="G1285" s="16">
        <v>0</v>
      </c>
      <c r="H1285" s="14">
        <v>200</v>
      </c>
      <c r="I1285" s="14">
        <v>0</v>
      </c>
      <c r="J1285" s="14">
        <v>200</v>
      </c>
    </row>
    <row r="1286" spans="1:10" ht="14.25" customHeight="1">
      <c r="A1286" s="10">
        <v>45569</v>
      </c>
      <c r="B1286" s="166" t="s">
        <v>19</v>
      </c>
      <c r="C1286" s="164" t="s">
        <v>14</v>
      </c>
      <c r="D1286" s="11">
        <v>1000</v>
      </c>
      <c r="E1286" s="11">
        <v>107.92</v>
      </c>
      <c r="F1286" s="16">
        <v>107.72</v>
      </c>
      <c r="G1286" s="16">
        <v>0</v>
      </c>
      <c r="H1286" s="14">
        <v>200</v>
      </c>
      <c r="I1286" s="14">
        <v>0</v>
      </c>
      <c r="J1286" s="14">
        <v>200</v>
      </c>
    </row>
    <row r="1287" spans="1:10" ht="14.25" customHeight="1">
      <c r="A1287" s="10">
        <v>45569</v>
      </c>
      <c r="B1287" s="166" t="s">
        <v>35</v>
      </c>
      <c r="C1287" s="164" t="s">
        <v>14</v>
      </c>
      <c r="D1287" s="11">
        <v>1000</v>
      </c>
      <c r="E1287" s="11">
        <v>146.27000000000001</v>
      </c>
      <c r="F1287" s="16">
        <v>146.07</v>
      </c>
      <c r="G1287" s="16">
        <v>0</v>
      </c>
      <c r="H1287" s="14">
        <v>200</v>
      </c>
      <c r="I1287" s="14">
        <v>0</v>
      </c>
      <c r="J1287" s="14">
        <v>200</v>
      </c>
    </row>
    <row r="1288" spans="1:10" ht="14.25" customHeight="1">
      <c r="A1288" s="10">
        <v>45569</v>
      </c>
      <c r="B1288" s="166" t="s">
        <v>25</v>
      </c>
      <c r="C1288" s="164" t="s">
        <v>14</v>
      </c>
      <c r="D1288" s="11">
        <v>100000</v>
      </c>
      <c r="E1288" s="11">
        <v>0.85150000000000003</v>
      </c>
      <c r="F1288" s="16">
        <v>0.85509999999999997</v>
      </c>
      <c r="G1288" s="16">
        <v>0</v>
      </c>
      <c r="H1288" s="13">
        <v>-360</v>
      </c>
      <c r="I1288" s="13">
        <v>0</v>
      </c>
      <c r="J1288" s="13">
        <v>-360</v>
      </c>
    </row>
    <row r="1289" spans="1:10" ht="14.25" customHeight="1">
      <c r="A1289" s="10">
        <v>45568</v>
      </c>
      <c r="B1289" s="164" t="s">
        <v>13</v>
      </c>
      <c r="C1289" s="164" t="s">
        <v>14</v>
      </c>
      <c r="D1289" s="11">
        <v>100000</v>
      </c>
      <c r="E1289" s="11">
        <v>1.9179999999999999</v>
      </c>
      <c r="F1289" s="16">
        <v>1.9159999999999999</v>
      </c>
      <c r="G1289" s="16">
        <v>1.913</v>
      </c>
      <c r="H1289" s="14">
        <v>200</v>
      </c>
      <c r="I1289" s="14">
        <v>300</v>
      </c>
      <c r="J1289" s="14">
        <v>500</v>
      </c>
    </row>
    <row r="1290" spans="1:10" ht="14.25" customHeight="1">
      <c r="A1290" s="10">
        <v>45568</v>
      </c>
      <c r="B1290" s="164" t="s">
        <v>27</v>
      </c>
      <c r="C1290" s="164" t="s">
        <v>14</v>
      </c>
      <c r="D1290" s="11">
        <v>100000</v>
      </c>
      <c r="E1290" s="11">
        <v>2.113</v>
      </c>
      <c r="F1290" s="16">
        <v>2.1110000000000002</v>
      </c>
      <c r="G1290" s="16">
        <v>2.1070000000000002</v>
      </c>
      <c r="H1290" s="14">
        <v>200</v>
      </c>
      <c r="I1290" s="14">
        <v>400</v>
      </c>
      <c r="J1290" s="14">
        <v>600</v>
      </c>
    </row>
    <row r="1291" spans="1:10" ht="14.25" customHeight="1">
      <c r="A1291" s="10">
        <v>45568</v>
      </c>
      <c r="B1291" s="164" t="s">
        <v>35</v>
      </c>
      <c r="C1291" s="164" t="s">
        <v>14</v>
      </c>
      <c r="D1291" s="11">
        <v>1000</v>
      </c>
      <c r="E1291" s="11">
        <v>146.55000000000001</v>
      </c>
      <c r="F1291" s="16">
        <v>146.35</v>
      </c>
      <c r="G1291" s="16">
        <v>0</v>
      </c>
      <c r="H1291" s="14">
        <v>200</v>
      </c>
      <c r="I1291" s="14">
        <v>0</v>
      </c>
      <c r="J1291" s="14">
        <v>200</v>
      </c>
    </row>
    <row r="1292" spans="1:10" ht="14.25" customHeight="1">
      <c r="A1292" s="10">
        <v>45568</v>
      </c>
      <c r="B1292" s="164" t="s">
        <v>17</v>
      </c>
      <c r="C1292" s="164" t="s">
        <v>14</v>
      </c>
      <c r="D1292" s="11">
        <v>1000</v>
      </c>
      <c r="E1292" s="11">
        <v>161.69999999999999</v>
      </c>
      <c r="F1292" s="16">
        <v>161.5</v>
      </c>
      <c r="G1292" s="16">
        <v>161.1</v>
      </c>
      <c r="H1292" s="14">
        <v>200</v>
      </c>
      <c r="I1292" s="14">
        <v>400</v>
      </c>
      <c r="J1292" s="14">
        <v>600</v>
      </c>
    </row>
    <row r="1293" spans="1:10" ht="14.25" customHeight="1">
      <c r="A1293" s="10">
        <v>45568</v>
      </c>
      <c r="B1293" s="164" t="s">
        <v>34</v>
      </c>
      <c r="C1293" s="164" t="s">
        <v>14</v>
      </c>
      <c r="D1293" s="11">
        <v>100000</v>
      </c>
      <c r="E1293" s="11">
        <v>1.7831999999999999</v>
      </c>
      <c r="F1293" s="16">
        <v>1.7811999999999999</v>
      </c>
      <c r="G1293" s="16">
        <v>1.7771999999999999</v>
      </c>
      <c r="H1293" s="14">
        <v>200</v>
      </c>
      <c r="I1293" s="14">
        <v>400</v>
      </c>
      <c r="J1293" s="14">
        <v>600</v>
      </c>
    </row>
    <row r="1294" spans="1:10" ht="14.25" customHeight="1">
      <c r="A1294" s="10">
        <v>45568</v>
      </c>
      <c r="B1294" s="164" t="s">
        <v>18</v>
      </c>
      <c r="C1294" s="164" t="s">
        <v>14</v>
      </c>
      <c r="D1294" s="11">
        <v>1000</v>
      </c>
      <c r="E1294" s="11">
        <v>193.6</v>
      </c>
      <c r="F1294" s="16">
        <v>193.4</v>
      </c>
      <c r="G1294" s="16">
        <v>193</v>
      </c>
      <c r="H1294" s="14">
        <v>200</v>
      </c>
      <c r="I1294" s="14">
        <v>400</v>
      </c>
      <c r="J1294" s="14">
        <v>600</v>
      </c>
    </row>
    <row r="1295" spans="1:10" ht="14.25" customHeight="1">
      <c r="A1295" s="10">
        <v>45567</v>
      </c>
      <c r="B1295" s="163" t="s">
        <v>38</v>
      </c>
      <c r="C1295" s="163" t="s">
        <v>23</v>
      </c>
      <c r="D1295" s="11">
        <v>100000</v>
      </c>
      <c r="E1295" s="11">
        <v>1.1248</v>
      </c>
      <c r="F1295" s="16">
        <v>1.1268</v>
      </c>
      <c r="G1295" s="16">
        <v>0</v>
      </c>
      <c r="H1295" s="14">
        <v>200</v>
      </c>
      <c r="I1295" s="14">
        <v>0</v>
      </c>
      <c r="J1295" s="14">
        <v>200</v>
      </c>
    </row>
    <row r="1296" spans="1:10" ht="14.25" customHeight="1">
      <c r="A1296" s="10">
        <v>45567</v>
      </c>
      <c r="B1296" s="163" t="s">
        <v>15</v>
      </c>
      <c r="C1296" s="163" t="s">
        <v>23</v>
      </c>
      <c r="D1296" s="11">
        <v>100000</v>
      </c>
      <c r="E1296" s="11">
        <v>1.4930000000000001</v>
      </c>
      <c r="F1296" s="16">
        <v>1.4894000000000001</v>
      </c>
      <c r="G1296" s="16">
        <v>0</v>
      </c>
      <c r="H1296" s="13">
        <v>-360</v>
      </c>
      <c r="I1296" s="13">
        <v>0</v>
      </c>
      <c r="J1296" s="13">
        <v>-360</v>
      </c>
    </row>
    <row r="1297" spans="1:10" ht="14.25" customHeight="1">
      <c r="A1297" s="10">
        <v>45567</v>
      </c>
      <c r="B1297" s="163" t="s">
        <v>20</v>
      </c>
      <c r="C1297" s="163" t="s">
        <v>23</v>
      </c>
      <c r="D1297" s="11">
        <v>100000</v>
      </c>
      <c r="E1297" s="11">
        <v>1.329</v>
      </c>
      <c r="F1297" s="16">
        <v>1.3253999999999999</v>
      </c>
      <c r="G1297" s="16">
        <v>0</v>
      </c>
      <c r="H1297" s="13">
        <v>-360</v>
      </c>
      <c r="I1297" s="13">
        <v>0</v>
      </c>
      <c r="J1297" s="13">
        <v>-360</v>
      </c>
    </row>
    <row r="1298" spans="1:10" ht="14.25" customHeight="1">
      <c r="A1298" s="10">
        <v>45567</v>
      </c>
      <c r="B1298" s="163" t="s">
        <v>18</v>
      </c>
      <c r="C1298" s="163" t="s">
        <v>23</v>
      </c>
      <c r="D1298" s="11">
        <v>1000</v>
      </c>
      <c r="E1298" s="11">
        <v>191.54</v>
      </c>
      <c r="F1298" s="16">
        <v>191.74</v>
      </c>
      <c r="G1298" s="16">
        <v>0</v>
      </c>
      <c r="H1298" s="14">
        <v>200</v>
      </c>
      <c r="I1298" s="14">
        <v>0</v>
      </c>
      <c r="J1298" s="14">
        <v>200</v>
      </c>
    </row>
    <row r="1299" spans="1:10" ht="14.25" customHeight="1">
      <c r="A1299" s="10">
        <v>45567</v>
      </c>
      <c r="B1299" s="163" t="s">
        <v>17</v>
      </c>
      <c r="C1299" s="163" t="s">
        <v>23</v>
      </c>
      <c r="D1299" s="11">
        <v>1000</v>
      </c>
      <c r="E1299" s="11">
        <v>159.33000000000001</v>
      </c>
      <c r="F1299" s="16">
        <v>159.53</v>
      </c>
      <c r="G1299" s="16">
        <v>0</v>
      </c>
      <c r="H1299" s="14">
        <v>200</v>
      </c>
      <c r="I1299" s="14">
        <v>0</v>
      </c>
      <c r="J1299" s="14">
        <v>200</v>
      </c>
    </row>
    <row r="1300" spans="1:10" ht="14.25" customHeight="1">
      <c r="A1300" s="10">
        <v>45567</v>
      </c>
      <c r="B1300" s="163" t="s">
        <v>28</v>
      </c>
      <c r="C1300" s="163" t="s">
        <v>23</v>
      </c>
      <c r="D1300" s="11">
        <v>100000</v>
      </c>
      <c r="E1300" s="11">
        <v>1.7589999999999999</v>
      </c>
      <c r="F1300" s="16">
        <v>1.7609999999999999</v>
      </c>
      <c r="G1300" s="16">
        <v>0</v>
      </c>
      <c r="H1300" s="14">
        <v>200</v>
      </c>
      <c r="I1300" s="14">
        <v>0</v>
      </c>
      <c r="J1300" s="14">
        <v>200</v>
      </c>
    </row>
    <row r="1301" spans="1:10" ht="14.25" customHeight="1">
      <c r="A1301" s="10">
        <v>45567</v>
      </c>
      <c r="B1301" s="163" t="s">
        <v>27</v>
      </c>
      <c r="C1301" s="163" t="s">
        <v>23</v>
      </c>
      <c r="D1301" s="11">
        <v>100000</v>
      </c>
      <c r="E1301" s="11">
        <v>2.1095000000000002</v>
      </c>
      <c r="F1301" s="16">
        <v>2.1114999999999999</v>
      </c>
      <c r="G1301" s="16">
        <v>0</v>
      </c>
      <c r="H1301" s="14">
        <v>200</v>
      </c>
      <c r="I1301" s="14">
        <v>0</v>
      </c>
      <c r="J1301" s="14">
        <v>200</v>
      </c>
    </row>
    <row r="1302" spans="1:10" ht="14.25" customHeight="1">
      <c r="A1302" s="10">
        <v>45566</v>
      </c>
      <c r="B1302" s="163" t="s">
        <v>15</v>
      </c>
      <c r="C1302" s="163" t="s">
        <v>14</v>
      </c>
      <c r="D1302" s="11">
        <v>100000</v>
      </c>
      <c r="E1302" s="11">
        <v>1.4981</v>
      </c>
      <c r="F1302" s="16">
        <v>1.4961</v>
      </c>
      <c r="G1302" s="16">
        <v>1.4923999999999999</v>
      </c>
      <c r="H1302" s="14">
        <v>200</v>
      </c>
      <c r="I1302" s="14">
        <v>370</v>
      </c>
      <c r="J1302" s="14">
        <v>570</v>
      </c>
    </row>
    <row r="1303" spans="1:10" ht="14.25" customHeight="1">
      <c r="A1303" s="10">
        <v>45566</v>
      </c>
      <c r="B1303" s="163" t="s">
        <v>36</v>
      </c>
      <c r="C1303" s="163" t="s">
        <v>14</v>
      </c>
      <c r="D1303" s="11">
        <v>100000</v>
      </c>
      <c r="E1303" s="11">
        <v>0.93359999999999999</v>
      </c>
      <c r="F1303" s="16">
        <v>0.93159999999999998</v>
      </c>
      <c r="G1303" s="16">
        <v>0.92800000000000005</v>
      </c>
      <c r="H1303" s="14">
        <v>200</v>
      </c>
      <c r="I1303" s="14">
        <v>360</v>
      </c>
      <c r="J1303" s="14">
        <v>560</v>
      </c>
    </row>
    <row r="1304" spans="1:10" ht="14.25" customHeight="1">
      <c r="A1304" s="10">
        <v>45566</v>
      </c>
      <c r="B1304" s="163" t="s">
        <v>34</v>
      </c>
      <c r="C1304" s="163" t="s">
        <v>14</v>
      </c>
      <c r="D1304" s="11">
        <v>100000</v>
      </c>
      <c r="E1304" s="11">
        <v>1.8050999999999999</v>
      </c>
      <c r="F1304" s="16">
        <v>1.8030999999999999</v>
      </c>
      <c r="G1304" s="16">
        <v>1.7995000000000001</v>
      </c>
      <c r="H1304" s="14">
        <v>200</v>
      </c>
      <c r="I1304" s="14">
        <v>360</v>
      </c>
      <c r="J1304" s="14">
        <v>560</v>
      </c>
    </row>
    <row r="1305" spans="1:10" ht="14.25" customHeight="1">
      <c r="A1305" s="10">
        <v>45566</v>
      </c>
      <c r="B1305" s="163" t="s">
        <v>19</v>
      </c>
      <c r="C1305" s="162" t="s">
        <v>23</v>
      </c>
      <c r="D1305" s="11">
        <v>1000</v>
      </c>
      <c r="E1305" s="11">
        <v>106.79</v>
      </c>
      <c r="F1305" s="16">
        <v>106.43</v>
      </c>
      <c r="G1305" s="16">
        <v>0</v>
      </c>
      <c r="H1305" s="13">
        <v>-360</v>
      </c>
      <c r="I1305" s="13">
        <v>0</v>
      </c>
      <c r="J1305" s="13">
        <v>-360</v>
      </c>
    </row>
    <row r="1306" spans="1:10" ht="14.25" customHeight="1">
      <c r="A1306" s="10"/>
      <c r="B1306" s="161"/>
      <c r="C1306" s="160"/>
      <c r="D1306" s="11"/>
      <c r="E1306" s="11"/>
      <c r="F1306" s="16"/>
      <c r="G1306" s="16"/>
      <c r="H1306" s="14"/>
      <c r="I1306" s="14"/>
      <c r="J1306" s="14"/>
    </row>
    <row r="1307" spans="1:10" ht="14.25" customHeight="1">
      <c r="A1307" s="10">
        <v>45565</v>
      </c>
      <c r="B1307" s="162" t="s">
        <v>13</v>
      </c>
      <c r="C1307" s="162" t="s">
        <v>23</v>
      </c>
      <c r="D1307" s="11">
        <v>100000</v>
      </c>
      <c r="E1307" s="11">
        <v>1.9373</v>
      </c>
      <c r="F1307" s="16">
        <v>1.9337</v>
      </c>
      <c r="G1307" s="16">
        <v>0</v>
      </c>
      <c r="H1307" s="13">
        <v>-360</v>
      </c>
      <c r="I1307" s="13">
        <v>0</v>
      </c>
      <c r="J1307" s="13">
        <v>-360</v>
      </c>
    </row>
    <row r="1308" spans="1:10" ht="14.25" customHeight="1">
      <c r="A1308" s="10">
        <v>45565</v>
      </c>
      <c r="B1308" s="162" t="s">
        <v>28</v>
      </c>
      <c r="C1308" s="162" t="s">
        <v>23</v>
      </c>
      <c r="D1308" s="11">
        <v>100000</v>
      </c>
      <c r="E1308" s="11">
        <v>1.7558</v>
      </c>
      <c r="F1308" s="16">
        <v>1.7578</v>
      </c>
      <c r="G1308" s="16">
        <v>1.7614000000000001</v>
      </c>
      <c r="H1308" s="14">
        <v>200</v>
      </c>
      <c r="I1308" s="14">
        <v>360</v>
      </c>
      <c r="J1308" s="14">
        <v>560</v>
      </c>
    </row>
    <row r="1309" spans="1:10" ht="14.25" customHeight="1">
      <c r="A1309" s="10">
        <v>45565</v>
      </c>
      <c r="B1309" s="162" t="s">
        <v>27</v>
      </c>
      <c r="C1309" s="162" t="s">
        <v>23</v>
      </c>
      <c r="D1309" s="11">
        <v>100000</v>
      </c>
      <c r="E1309" s="11">
        <v>2.1046999999999998</v>
      </c>
      <c r="F1309" s="16">
        <v>2.1067</v>
      </c>
      <c r="G1309" s="16">
        <v>2.1107</v>
      </c>
      <c r="H1309" s="14">
        <v>200</v>
      </c>
      <c r="I1309" s="14">
        <v>400</v>
      </c>
      <c r="J1309" s="14">
        <v>600</v>
      </c>
    </row>
    <row r="1310" spans="1:10" ht="14.25" customHeight="1">
      <c r="A1310" s="10">
        <v>45565</v>
      </c>
      <c r="B1310" s="162" t="s">
        <v>17</v>
      </c>
      <c r="C1310" s="162" t="s">
        <v>23</v>
      </c>
      <c r="D1310" s="11">
        <v>1000</v>
      </c>
      <c r="E1310" s="11">
        <v>158.88</v>
      </c>
      <c r="F1310" s="16">
        <v>159.08000000000001</v>
      </c>
      <c r="G1310" s="16">
        <v>159.47999999999999</v>
      </c>
      <c r="H1310" s="14">
        <v>200</v>
      </c>
      <c r="I1310" s="14">
        <v>400</v>
      </c>
      <c r="J1310" s="14">
        <v>600</v>
      </c>
    </row>
    <row r="1311" spans="1:10" ht="14.25" customHeight="1">
      <c r="A1311" s="10">
        <v>45565</v>
      </c>
      <c r="B1311" s="162" t="s">
        <v>18</v>
      </c>
      <c r="C1311" s="162" t="s">
        <v>23</v>
      </c>
      <c r="D1311" s="11">
        <v>1000</v>
      </c>
      <c r="E1311" s="11">
        <v>190.5</v>
      </c>
      <c r="F1311" s="16">
        <v>190.7</v>
      </c>
      <c r="G1311" s="16">
        <v>191.1</v>
      </c>
      <c r="H1311" s="14">
        <v>200</v>
      </c>
      <c r="I1311" s="14">
        <v>400</v>
      </c>
      <c r="J1311" s="14">
        <v>600</v>
      </c>
    </row>
    <row r="1312" spans="1:10" ht="14.25" customHeight="1">
      <c r="A1312" s="10">
        <v>45565</v>
      </c>
      <c r="B1312" s="162" t="s">
        <v>25</v>
      </c>
      <c r="C1312" s="162" t="s">
        <v>23</v>
      </c>
      <c r="D1312" s="11">
        <v>100000</v>
      </c>
      <c r="E1312" s="11">
        <v>0.84199999999999997</v>
      </c>
      <c r="F1312" s="16">
        <v>0.84399999999999997</v>
      </c>
      <c r="G1312" s="16">
        <v>0</v>
      </c>
      <c r="H1312" s="14">
        <v>200</v>
      </c>
      <c r="I1312" s="14">
        <v>0</v>
      </c>
      <c r="J1312" s="14">
        <v>200</v>
      </c>
    </row>
    <row r="1313" spans="1:10" ht="14.25" customHeight="1">
      <c r="A1313" s="10">
        <v>45562</v>
      </c>
      <c r="B1313" s="161" t="s">
        <v>34</v>
      </c>
      <c r="C1313" s="160" t="s">
        <v>14</v>
      </c>
      <c r="D1313" s="11">
        <v>100000</v>
      </c>
      <c r="E1313" s="11">
        <v>1.8045</v>
      </c>
      <c r="F1313" s="16">
        <v>1.8081</v>
      </c>
      <c r="G1313" s="16">
        <v>0</v>
      </c>
      <c r="H1313" s="13">
        <v>-360</v>
      </c>
      <c r="I1313" s="13">
        <v>0</v>
      </c>
      <c r="J1313" s="13">
        <v>-360</v>
      </c>
    </row>
    <row r="1314" spans="1:10" ht="14.25" customHeight="1">
      <c r="A1314" s="10">
        <v>45562</v>
      </c>
      <c r="B1314" s="161" t="s">
        <v>26</v>
      </c>
      <c r="C1314" s="161" t="s">
        <v>23</v>
      </c>
      <c r="D1314" s="11">
        <v>100000</v>
      </c>
      <c r="E1314" s="11">
        <v>0.94159999999999999</v>
      </c>
      <c r="F1314" s="16">
        <v>0.93799999999999994</v>
      </c>
      <c r="G1314" s="16">
        <v>0</v>
      </c>
      <c r="H1314" s="13">
        <v>-360</v>
      </c>
      <c r="I1314" s="13">
        <v>0</v>
      </c>
      <c r="J1314" s="13">
        <v>-360</v>
      </c>
    </row>
    <row r="1315" spans="1:10" ht="14.25" customHeight="1">
      <c r="A1315" s="10">
        <v>45562</v>
      </c>
      <c r="B1315" s="161" t="s">
        <v>19</v>
      </c>
      <c r="C1315" s="160" t="s">
        <v>14</v>
      </c>
      <c r="D1315" s="11">
        <v>1000</v>
      </c>
      <c r="E1315" s="11">
        <v>106</v>
      </c>
      <c r="F1315" s="16">
        <v>106.4</v>
      </c>
      <c r="G1315" s="16">
        <v>0</v>
      </c>
      <c r="H1315" s="13">
        <v>-400</v>
      </c>
      <c r="I1315" s="13">
        <v>0</v>
      </c>
      <c r="J1315" s="13">
        <v>-400</v>
      </c>
    </row>
    <row r="1316" spans="1:10" ht="14.25" customHeight="1">
      <c r="A1316" s="10">
        <v>45562</v>
      </c>
      <c r="B1316" s="161" t="s">
        <v>18</v>
      </c>
      <c r="C1316" s="160" t="s">
        <v>14</v>
      </c>
      <c r="D1316" s="11">
        <v>1000</v>
      </c>
      <c r="E1316" s="11">
        <v>191.65</v>
      </c>
      <c r="F1316" s="16">
        <v>191.45</v>
      </c>
      <c r="G1316" s="16">
        <v>191.05</v>
      </c>
      <c r="H1316" s="14">
        <v>200</v>
      </c>
      <c r="I1316" s="14">
        <v>400</v>
      </c>
      <c r="J1316" s="14">
        <v>600</v>
      </c>
    </row>
    <row r="1317" spans="1:10" ht="14.25" customHeight="1">
      <c r="A1317" s="10">
        <v>45562</v>
      </c>
      <c r="B1317" s="161" t="s">
        <v>17</v>
      </c>
      <c r="C1317" s="160" t="s">
        <v>14</v>
      </c>
      <c r="D1317" s="11">
        <v>1000</v>
      </c>
      <c r="E1317" s="11">
        <v>159.80000000000001</v>
      </c>
      <c r="F1317" s="16">
        <v>159.6</v>
      </c>
      <c r="G1317" s="16">
        <v>159.19999999999999</v>
      </c>
      <c r="H1317" s="14">
        <v>200</v>
      </c>
      <c r="I1317" s="14">
        <v>400</v>
      </c>
      <c r="J1317" s="14">
        <v>600</v>
      </c>
    </row>
    <row r="1318" spans="1:10" ht="14.25" customHeight="1">
      <c r="A1318" s="10">
        <v>45562</v>
      </c>
      <c r="B1318" s="160" t="s">
        <v>35</v>
      </c>
      <c r="C1318" s="161" t="s">
        <v>23</v>
      </c>
      <c r="D1318" s="11">
        <v>1000</v>
      </c>
      <c r="E1318" s="11">
        <v>146.33000000000001</v>
      </c>
      <c r="F1318" s="16">
        <v>145.97</v>
      </c>
      <c r="G1318" s="16">
        <v>0</v>
      </c>
      <c r="H1318" s="13">
        <v>-360</v>
      </c>
      <c r="I1318" s="13">
        <v>0</v>
      </c>
      <c r="J1318" s="13">
        <v>-360</v>
      </c>
    </row>
    <row r="1319" spans="1:10" ht="14.25" customHeight="1">
      <c r="A1319" s="10">
        <v>45561</v>
      </c>
      <c r="B1319" s="160" t="s">
        <v>35</v>
      </c>
      <c r="C1319" s="160" t="s">
        <v>14</v>
      </c>
      <c r="D1319" s="11">
        <v>1000</v>
      </c>
      <c r="E1319" s="11">
        <v>144.26</v>
      </c>
      <c r="F1319" s="16">
        <v>144.62</v>
      </c>
      <c r="G1319" s="16">
        <v>0</v>
      </c>
      <c r="H1319" s="13">
        <v>-360</v>
      </c>
      <c r="I1319" s="13">
        <v>0</v>
      </c>
      <c r="J1319" s="13">
        <v>-360</v>
      </c>
    </row>
    <row r="1320" spans="1:10" ht="14.25" customHeight="1">
      <c r="A1320" s="10">
        <v>45561</v>
      </c>
      <c r="B1320" s="160" t="s">
        <v>31</v>
      </c>
      <c r="C1320" s="158" t="s">
        <v>23</v>
      </c>
      <c r="D1320" s="11">
        <v>100000</v>
      </c>
      <c r="E1320" s="11">
        <v>0.68700000000000006</v>
      </c>
      <c r="F1320" s="16">
        <v>0.68899999999999995</v>
      </c>
      <c r="G1320" s="16">
        <v>0</v>
      </c>
      <c r="H1320" s="14">
        <v>200</v>
      </c>
      <c r="I1320" s="14">
        <v>0</v>
      </c>
      <c r="J1320" s="14">
        <v>200</v>
      </c>
    </row>
    <row r="1321" spans="1:10" ht="14.25" customHeight="1">
      <c r="A1321" s="10">
        <v>45561</v>
      </c>
      <c r="B1321" s="160" t="s">
        <v>33</v>
      </c>
      <c r="C1321" s="158" t="s">
        <v>23</v>
      </c>
      <c r="D1321" s="11">
        <v>100000</v>
      </c>
      <c r="E1321" s="11">
        <v>0.62880000000000003</v>
      </c>
      <c r="F1321" s="16">
        <v>0.63080000000000003</v>
      </c>
      <c r="G1321" s="16">
        <v>0</v>
      </c>
      <c r="H1321" s="14">
        <v>200</v>
      </c>
      <c r="I1321" s="14">
        <v>0</v>
      </c>
      <c r="J1321" s="14">
        <v>200</v>
      </c>
    </row>
    <row r="1322" spans="1:10" ht="14.25" customHeight="1">
      <c r="A1322" s="10">
        <v>45561</v>
      </c>
      <c r="B1322" s="160" t="s">
        <v>28</v>
      </c>
      <c r="C1322" s="160" t="s">
        <v>14</v>
      </c>
      <c r="D1322" s="11">
        <v>100000</v>
      </c>
      <c r="E1322" s="11">
        <v>1.7726</v>
      </c>
      <c r="F1322" s="16">
        <v>1.7706</v>
      </c>
      <c r="G1322" s="16">
        <v>0</v>
      </c>
      <c r="H1322" s="14">
        <v>200</v>
      </c>
      <c r="I1322" s="14">
        <v>0</v>
      </c>
      <c r="J1322" s="14">
        <v>200</v>
      </c>
    </row>
    <row r="1323" spans="1:10" ht="14.25" customHeight="1">
      <c r="A1323" s="10">
        <v>45561</v>
      </c>
      <c r="B1323" s="160" t="s">
        <v>15</v>
      </c>
      <c r="C1323" s="158" t="s">
        <v>23</v>
      </c>
      <c r="D1323" s="11">
        <v>100000</v>
      </c>
      <c r="E1323" s="11">
        <v>1.5017</v>
      </c>
      <c r="F1323" s="16">
        <v>1.5037</v>
      </c>
      <c r="G1323" s="16">
        <v>0</v>
      </c>
      <c r="H1323" s="14">
        <v>200</v>
      </c>
      <c r="I1323" s="14">
        <v>0</v>
      </c>
      <c r="J1323" s="14">
        <v>200</v>
      </c>
    </row>
    <row r="1324" spans="1:10" ht="14.25" customHeight="1">
      <c r="A1324" s="10">
        <v>45561</v>
      </c>
      <c r="B1324" s="160" t="s">
        <v>21</v>
      </c>
      <c r="C1324" s="158" t="s">
        <v>23</v>
      </c>
      <c r="D1324" s="11">
        <v>100000</v>
      </c>
      <c r="E1324" s="11">
        <v>1.1140000000000001</v>
      </c>
      <c r="F1324" s="16">
        <v>1.1160000000000001</v>
      </c>
      <c r="G1324" s="16">
        <v>0</v>
      </c>
      <c r="H1324" s="14">
        <v>200</v>
      </c>
      <c r="I1324" s="14">
        <v>0</v>
      </c>
      <c r="J1324" s="14">
        <v>200</v>
      </c>
    </row>
    <row r="1325" spans="1:10" ht="14.25" customHeight="1">
      <c r="A1325" s="10">
        <v>45561</v>
      </c>
      <c r="B1325" s="160" t="s">
        <v>20</v>
      </c>
      <c r="C1325" s="158" t="s">
        <v>23</v>
      </c>
      <c r="D1325" s="11">
        <v>100000</v>
      </c>
      <c r="E1325" s="11">
        <v>1.3340000000000001</v>
      </c>
      <c r="F1325" s="16">
        <v>1.3360000000000001</v>
      </c>
      <c r="G1325" s="16">
        <v>0</v>
      </c>
      <c r="H1325" s="14">
        <v>200</v>
      </c>
      <c r="I1325" s="14">
        <v>0</v>
      </c>
      <c r="J1325" s="14">
        <v>200</v>
      </c>
    </row>
    <row r="1326" spans="1:10" ht="14.25" customHeight="1">
      <c r="A1326" s="10">
        <v>45560</v>
      </c>
      <c r="B1326" s="159" t="s">
        <v>25</v>
      </c>
      <c r="C1326" s="158" t="s">
        <v>23</v>
      </c>
      <c r="D1326" s="11">
        <v>100000</v>
      </c>
      <c r="E1326" s="11">
        <v>0.84450000000000003</v>
      </c>
      <c r="F1326" s="16">
        <v>0.84650000000000003</v>
      </c>
      <c r="G1326" s="16">
        <v>0</v>
      </c>
      <c r="H1326" s="14">
        <v>200</v>
      </c>
      <c r="I1326" s="14">
        <v>0</v>
      </c>
      <c r="J1326" s="14">
        <v>200</v>
      </c>
    </row>
    <row r="1327" spans="1:10" ht="14.25" customHeight="1">
      <c r="A1327" s="10">
        <v>45560</v>
      </c>
      <c r="B1327" s="159" t="s">
        <v>35</v>
      </c>
      <c r="C1327" s="158" t="s">
        <v>23</v>
      </c>
      <c r="D1327" s="11">
        <v>1000</v>
      </c>
      <c r="E1327" s="11">
        <v>143.94999999999999</v>
      </c>
      <c r="F1327" s="16">
        <v>144.15</v>
      </c>
      <c r="G1327" s="16">
        <v>0</v>
      </c>
      <c r="H1327" s="14">
        <v>200</v>
      </c>
      <c r="I1327" s="14">
        <v>0</v>
      </c>
      <c r="J1327" s="14">
        <v>200</v>
      </c>
    </row>
    <row r="1328" spans="1:10" ht="14.25" customHeight="1">
      <c r="A1328" s="10">
        <v>45560</v>
      </c>
      <c r="B1328" s="159" t="s">
        <v>28</v>
      </c>
      <c r="C1328" s="158" t="s">
        <v>23</v>
      </c>
      <c r="D1328" s="11">
        <v>100000</v>
      </c>
      <c r="E1328" s="11">
        <v>1.77</v>
      </c>
      <c r="F1328" s="16">
        <v>1.772</v>
      </c>
      <c r="G1328" s="16">
        <v>0</v>
      </c>
      <c r="H1328" s="14">
        <v>200</v>
      </c>
      <c r="I1328" s="14">
        <v>0</v>
      </c>
      <c r="J1328" s="14">
        <v>200</v>
      </c>
    </row>
    <row r="1329" spans="1:10" ht="14.25" customHeight="1">
      <c r="A1329" s="10">
        <v>45560</v>
      </c>
      <c r="B1329" s="159" t="s">
        <v>34</v>
      </c>
      <c r="C1329" s="159" t="s">
        <v>14</v>
      </c>
      <c r="D1329" s="11">
        <v>100000</v>
      </c>
      <c r="E1329" s="11">
        <v>1.7985</v>
      </c>
      <c r="F1329" s="16">
        <v>1.7965</v>
      </c>
      <c r="G1329" s="16">
        <v>0</v>
      </c>
      <c r="H1329" s="14">
        <v>200</v>
      </c>
      <c r="I1329" s="14">
        <v>0</v>
      </c>
      <c r="J1329" s="14">
        <v>200</v>
      </c>
    </row>
    <row r="1330" spans="1:10" ht="14.25" customHeight="1">
      <c r="A1330" s="10">
        <v>45560</v>
      </c>
      <c r="B1330" s="159" t="s">
        <v>13</v>
      </c>
      <c r="C1330" s="158" t="s">
        <v>23</v>
      </c>
      <c r="D1330" s="11">
        <v>100000</v>
      </c>
      <c r="E1330" s="11">
        <v>1.9495</v>
      </c>
      <c r="F1330" s="16">
        <v>1.9459</v>
      </c>
      <c r="G1330" s="16">
        <v>0</v>
      </c>
      <c r="H1330" s="13">
        <v>-360</v>
      </c>
      <c r="I1330" s="13">
        <v>0</v>
      </c>
      <c r="J1330" s="13">
        <v>-360</v>
      </c>
    </row>
    <row r="1331" spans="1:10" ht="14.25" customHeight="1">
      <c r="A1331" s="10">
        <v>45560</v>
      </c>
      <c r="B1331" s="159" t="s">
        <v>31</v>
      </c>
      <c r="C1331" s="159" t="s">
        <v>14</v>
      </c>
      <c r="D1331" s="11">
        <v>100000</v>
      </c>
      <c r="E1331" s="11">
        <v>0.68820000000000003</v>
      </c>
      <c r="F1331" s="16">
        <v>0</v>
      </c>
      <c r="G1331" s="16">
        <v>0</v>
      </c>
      <c r="H1331" s="14">
        <v>0</v>
      </c>
      <c r="I1331" s="14">
        <v>0</v>
      </c>
      <c r="J1331" s="14">
        <v>0</v>
      </c>
    </row>
    <row r="1332" spans="1:10" ht="14.25" customHeight="1">
      <c r="A1332" s="10">
        <v>45559</v>
      </c>
      <c r="B1332" s="158" t="s">
        <v>28</v>
      </c>
      <c r="C1332" s="158" t="s">
        <v>23</v>
      </c>
      <c r="D1332" s="11">
        <v>100000</v>
      </c>
      <c r="E1332" s="11">
        <v>1.7766</v>
      </c>
      <c r="F1332" s="16">
        <v>1.7729999999999999</v>
      </c>
      <c r="G1332" s="16">
        <v>0</v>
      </c>
      <c r="H1332" s="13">
        <v>-360</v>
      </c>
      <c r="I1332" s="13">
        <v>0</v>
      </c>
      <c r="J1332" s="13">
        <v>-360</v>
      </c>
    </row>
    <row r="1333" spans="1:10" ht="14.25" customHeight="1">
      <c r="A1333" s="10">
        <v>45559</v>
      </c>
      <c r="B1333" s="158" t="s">
        <v>22</v>
      </c>
      <c r="C1333" s="158" t="s">
        <v>23</v>
      </c>
      <c r="D1333" s="11">
        <v>1000</v>
      </c>
      <c r="E1333" s="11">
        <v>107.28</v>
      </c>
      <c r="F1333" s="16">
        <v>107.48</v>
      </c>
      <c r="G1333" s="16">
        <v>0</v>
      </c>
      <c r="H1333" s="14">
        <v>200</v>
      </c>
      <c r="I1333" s="14">
        <v>0</v>
      </c>
      <c r="J1333" s="14">
        <v>200</v>
      </c>
    </row>
    <row r="1334" spans="1:10" ht="14.25" customHeight="1">
      <c r="A1334" s="10">
        <v>45559</v>
      </c>
      <c r="B1334" s="158" t="s">
        <v>16</v>
      </c>
      <c r="C1334" s="158" t="s">
        <v>23</v>
      </c>
      <c r="D1334" s="11">
        <v>1000</v>
      </c>
      <c r="E1334" s="11">
        <v>90.5</v>
      </c>
      <c r="F1334" s="16">
        <v>90.7</v>
      </c>
      <c r="G1334" s="16">
        <v>0</v>
      </c>
      <c r="H1334" s="14">
        <v>200</v>
      </c>
      <c r="I1334" s="14">
        <v>0</v>
      </c>
      <c r="J1334" s="14">
        <v>200</v>
      </c>
    </row>
    <row r="1335" spans="1:10" ht="14.25" customHeight="1">
      <c r="A1335" s="10">
        <v>45559</v>
      </c>
      <c r="B1335" s="159" t="s">
        <v>31</v>
      </c>
      <c r="C1335" s="159" t="s">
        <v>14</v>
      </c>
      <c r="D1335" s="11">
        <v>100000</v>
      </c>
      <c r="E1335" s="11">
        <v>0.68200000000000005</v>
      </c>
      <c r="F1335" s="16">
        <v>0.68559999999999999</v>
      </c>
      <c r="G1335" s="16">
        <v>0</v>
      </c>
      <c r="H1335" s="13">
        <v>-360</v>
      </c>
      <c r="I1335" s="13">
        <v>0</v>
      </c>
      <c r="J1335" s="13">
        <v>-360</v>
      </c>
    </row>
    <row r="1336" spans="1:10" ht="14.25" customHeight="1">
      <c r="A1336" s="10">
        <v>45559</v>
      </c>
      <c r="B1336" s="158" t="s">
        <v>32</v>
      </c>
      <c r="C1336" s="158" t="s">
        <v>23</v>
      </c>
      <c r="D1336" s="11">
        <v>100000</v>
      </c>
      <c r="E1336" s="11">
        <v>1.625</v>
      </c>
      <c r="F1336" s="16">
        <v>1.627</v>
      </c>
      <c r="G1336" s="16">
        <v>1.6306</v>
      </c>
      <c r="H1336" s="14">
        <v>200</v>
      </c>
      <c r="I1336" s="14">
        <v>360</v>
      </c>
      <c r="J1336" s="14">
        <v>560</v>
      </c>
    </row>
    <row r="1337" spans="1:10" ht="14.25" customHeight="1">
      <c r="A1337" s="10">
        <v>45559</v>
      </c>
      <c r="B1337" s="158" t="s">
        <v>18</v>
      </c>
      <c r="C1337" s="158" t="s">
        <v>23</v>
      </c>
      <c r="D1337" s="11">
        <v>1000</v>
      </c>
      <c r="E1337" s="11">
        <v>192.49</v>
      </c>
      <c r="F1337" s="16">
        <v>192.69</v>
      </c>
      <c r="G1337" s="16">
        <v>193.05</v>
      </c>
      <c r="H1337" s="14">
        <v>200</v>
      </c>
      <c r="I1337" s="14">
        <v>360</v>
      </c>
      <c r="J1337" s="14">
        <v>560</v>
      </c>
    </row>
    <row r="1338" spans="1:10" ht="14.25" customHeight="1">
      <c r="A1338" s="10">
        <v>45559</v>
      </c>
      <c r="B1338" s="158" t="s">
        <v>17</v>
      </c>
      <c r="C1338" s="158" t="s">
        <v>23</v>
      </c>
      <c r="D1338" s="11">
        <v>1000</v>
      </c>
      <c r="E1338" s="11">
        <v>160.15</v>
      </c>
      <c r="F1338" s="16">
        <v>160.35</v>
      </c>
      <c r="G1338" s="16">
        <v>160.71</v>
      </c>
      <c r="H1338" s="14">
        <v>200</v>
      </c>
      <c r="I1338" s="14">
        <v>360</v>
      </c>
      <c r="J1338" s="14">
        <v>560</v>
      </c>
    </row>
    <row r="1339" spans="1:10" ht="14.25" customHeight="1">
      <c r="A1339" s="10">
        <v>45558</v>
      </c>
      <c r="B1339" s="157" t="s">
        <v>35</v>
      </c>
      <c r="C1339" s="154" t="s">
        <v>14</v>
      </c>
      <c r="D1339" s="11">
        <v>1000</v>
      </c>
      <c r="E1339" s="11">
        <v>143.41999999999999</v>
      </c>
      <c r="F1339" s="16">
        <v>143.22</v>
      </c>
      <c r="G1339" s="16">
        <v>0</v>
      </c>
      <c r="H1339" s="14">
        <v>200</v>
      </c>
      <c r="I1339" s="14">
        <v>0</v>
      </c>
      <c r="J1339" s="14">
        <v>200</v>
      </c>
    </row>
    <row r="1340" spans="1:10" ht="14.25" customHeight="1">
      <c r="A1340" s="10">
        <v>45558</v>
      </c>
      <c r="B1340" s="156" t="s">
        <v>27</v>
      </c>
      <c r="C1340" s="154" t="s">
        <v>14</v>
      </c>
      <c r="D1340" s="11">
        <v>100000</v>
      </c>
      <c r="E1340" s="11">
        <v>1.1285000000000001</v>
      </c>
      <c r="F1340" s="16">
        <v>1.1265000000000001</v>
      </c>
      <c r="G1340" s="16">
        <v>0</v>
      </c>
      <c r="H1340" s="14">
        <v>200</v>
      </c>
      <c r="I1340" s="14">
        <v>0</v>
      </c>
      <c r="J1340" s="14">
        <v>200</v>
      </c>
    </row>
    <row r="1341" spans="1:10" ht="14.25" customHeight="1">
      <c r="A1341" s="10">
        <v>45558</v>
      </c>
      <c r="B1341" s="156" t="s">
        <v>21</v>
      </c>
      <c r="C1341" s="154" t="s">
        <v>14</v>
      </c>
      <c r="D1341" s="11">
        <v>100000</v>
      </c>
      <c r="E1341" s="11">
        <v>1.1100000000000001</v>
      </c>
      <c r="F1341" s="16">
        <v>1.1135999999999999</v>
      </c>
      <c r="G1341" s="16">
        <v>0</v>
      </c>
      <c r="H1341" s="13">
        <v>-360</v>
      </c>
      <c r="I1341" s="13">
        <v>0</v>
      </c>
      <c r="J1341" s="13">
        <v>-360</v>
      </c>
    </row>
    <row r="1342" spans="1:10" ht="14.25" customHeight="1">
      <c r="A1342" s="10">
        <v>45558</v>
      </c>
      <c r="B1342" s="156" t="s">
        <v>15</v>
      </c>
      <c r="C1342" s="154" t="s">
        <v>14</v>
      </c>
      <c r="D1342" s="11">
        <v>100000</v>
      </c>
      <c r="E1342" s="11">
        <v>1.5089999999999999</v>
      </c>
      <c r="F1342" s="16">
        <v>1.5069999999999999</v>
      </c>
      <c r="G1342" s="16">
        <v>0</v>
      </c>
      <c r="H1342" s="14">
        <v>200</v>
      </c>
      <c r="I1342" s="14">
        <v>0</v>
      </c>
      <c r="J1342" s="14">
        <v>200</v>
      </c>
    </row>
    <row r="1343" spans="1:10" ht="14.25" customHeight="1">
      <c r="A1343" s="10">
        <v>45558</v>
      </c>
      <c r="B1343" s="156" t="s">
        <v>18</v>
      </c>
      <c r="C1343" s="154" t="s">
        <v>14</v>
      </c>
      <c r="D1343" s="11">
        <v>1000</v>
      </c>
      <c r="E1343" s="11">
        <v>190.8</v>
      </c>
      <c r="F1343" s="16">
        <v>190.6</v>
      </c>
      <c r="G1343" s="16">
        <v>190.2</v>
      </c>
      <c r="H1343" s="14">
        <v>200</v>
      </c>
      <c r="I1343" s="14">
        <v>400</v>
      </c>
      <c r="J1343" s="14">
        <v>600</v>
      </c>
    </row>
    <row r="1344" spans="1:10" ht="14.25" customHeight="1">
      <c r="A1344" s="10">
        <v>45558</v>
      </c>
      <c r="B1344" s="156" t="s">
        <v>34</v>
      </c>
      <c r="C1344" s="154" t="s">
        <v>14</v>
      </c>
      <c r="D1344" s="11">
        <v>100000</v>
      </c>
      <c r="E1344" s="11">
        <v>1.8022</v>
      </c>
      <c r="F1344" s="16">
        <v>1.8002</v>
      </c>
      <c r="G1344" s="16">
        <v>0</v>
      </c>
      <c r="H1344" s="14">
        <v>200</v>
      </c>
      <c r="I1344" s="14">
        <v>0</v>
      </c>
      <c r="J1344" s="14">
        <v>200</v>
      </c>
    </row>
    <row r="1345" spans="1:10" ht="14.25" customHeight="1">
      <c r="A1345" s="10">
        <v>45555</v>
      </c>
      <c r="B1345" s="154" t="s">
        <v>29</v>
      </c>
      <c r="C1345" s="154" t="s">
        <v>14</v>
      </c>
      <c r="D1345" s="11">
        <v>1000</v>
      </c>
      <c r="E1345" s="11">
        <v>98.21</v>
      </c>
      <c r="F1345" s="16">
        <v>97.81</v>
      </c>
      <c r="G1345" s="16">
        <v>0</v>
      </c>
      <c r="H1345" s="13">
        <v>-400</v>
      </c>
      <c r="I1345" s="13">
        <v>0</v>
      </c>
      <c r="J1345" s="13">
        <v>-400</v>
      </c>
    </row>
    <row r="1346" spans="1:10" ht="14.25" customHeight="1">
      <c r="A1346" s="10">
        <v>45555</v>
      </c>
      <c r="B1346" s="154" t="s">
        <v>19</v>
      </c>
      <c r="C1346" s="154" t="s">
        <v>14</v>
      </c>
      <c r="D1346" s="11">
        <v>1000</v>
      </c>
      <c r="E1346" s="11">
        <v>106.28</v>
      </c>
      <c r="F1346" s="16">
        <v>105.92</v>
      </c>
      <c r="G1346" s="16">
        <v>0</v>
      </c>
      <c r="H1346" s="13">
        <v>-360</v>
      </c>
      <c r="I1346" s="13">
        <v>0</v>
      </c>
      <c r="J1346" s="13">
        <v>-360</v>
      </c>
    </row>
    <row r="1347" spans="1:10" ht="14.25" customHeight="1">
      <c r="A1347" s="10">
        <v>45555</v>
      </c>
      <c r="B1347" s="152" t="s">
        <v>38</v>
      </c>
      <c r="C1347" s="152" t="s">
        <v>23</v>
      </c>
      <c r="D1347" s="11">
        <v>100000</v>
      </c>
      <c r="E1347" s="11">
        <v>1.1288</v>
      </c>
      <c r="F1347" s="16">
        <v>1.1308</v>
      </c>
      <c r="G1347" s="16">
        <v>0</v>
      </c>
      <c r="H1347" s="153">
        <v>200</v>
      </c>
      <c r="I1347" s="153">
        <v>0</v>
      </c>
      <c r="J1347" s="153">
        <v>200</v>
      </c>
    </row>
    <row r="1348" spans="1:10" ht="14.25" customHeight="1">
      <c r="A1348" s="10">
        <v>45555</v>
      </c>
      <c r="B1348" s="152" t="s">
        <v>34</v>
      </c>
      <c r="C1348" s="152" t="s">
        <v>23</v>
      </c>
      <c r="D1348" s="11">
        <v>100000</v>
      </c>
      <c r="E1348" s="11">
        <v>1.8068</v>
      </c>
      <c r="F1348" s="16">
        <v>1.8088</v>
      </c>
      <c r="G1348" s="16">
        <v>0</v>
      </c>
      <c r="H1348" s="153">
        <v>200</v>
      </c>
      <c r="I1348" s="153">
        <v>0</v>
      </c>
      <c r="J1348" s="153">
        <v>200</v>
      </c>
    </row>
    <row r="1349" spans="1:10" ht="14.25" customHeight="1">
      <c r="A1349" s="10">
        <v>45554</v>
      </c>
      <c r="B1349" s="151" t="s">
        <v>22</v>
      </c>
      <c r="C1349" s="151" t="s">
        <v>14</v>
      </c>
      <c r="D1349" s="11">
        <v>1000</v>
      </c>
      <c r="E1349" s="11">
        <v>168.1</v>
      </c>
      <c r="F1349" s="16">
        <v>168.5</v>
      </c>
      <c r="G1349" s="16">
        <v>0</v>
      </c>
      <c r="H1349" s="13">
        <v>-400</v>
      </c>
      <c r="I1349" s="13">
        <v>0</v>
      </c>
      <c r="J1349" s="13">
        <v>-400</v>
      </c>
    </row>
    <row r="1350" spans="1:10" ht="14.25" customHeight="1">
      <c r="A1350" s="10">
        <v>45554</v>
      </c>
      <c r="B1350" s="151" t="s">
        <v>13</v>
      </c>
      <c r="C1350" s="151" t="s">
        <v>14</v>
      </c>
      <c r="D1350" s="11">
        <v>100000</v>
      </c>
      <c r="E1350" s="11">
        <v>1.9432</v>
      </c>
      <c r="F1350" s="16">
        <v>1.9412</v>
      </c>
      <c r="G1350" s="16">
        <v>0</v>
      </c>
      <c r="H1350" s="14">
        <v>200</v>
      </c>
      <c r="I1350" s="14">
        <v>0</v>
      </c>
      <c r="J1350" s="14">
        <v>200</v>
      </c>
    </row>
    <row r="1351" spans="1:10" ht="14.25" customHeight="1">
      <c r="A1351" s="10">
        <v>45554</v>
      </c>
      <c r="B1351" s="151" t="s">
        <v>32</v>
      </c>
      <c r="C1351" s="151" t="s">
        <v>14</v>
      </c>
      <c r="D1351" s="11">
        <v>100000</v>
      </c>
      <c r="E1351" s="11">
        <v>1.6345000000000001</v>
      </c>
      <c r="F1351" s="16">
        <v>163.25</v>
      </c>
      <c r="G1351" s="16">
        <v>0</v>
      </c>
      <c r="H1351" s="14">
        <v>200</v>
      </c>
      <c r="I1351" s="14">
        <v>0</v>
      </c>
      <c r="J1351" s="14">
        <v>200</v>
      </c>
    </row>
    <row r="1352" spans="1:10" ht="14.25" customHeight="1">
      <c r="A1352" s="10">
        <v>45554</v>
      </c>
      <c r="B1352" s="151" t="s">
        <v>35</v>
      </c>
      <c r="C1352" s="151" t="s">
        <v>14</v>
      </c>
      <c r="D1352" s="11">
        <v>1000</v>
      </c>
      <c r="E1352" s="11">
        <v>142.47999999999999</v>
      </c>
      <c r="F1352" s="16">
        <v>142.28</v>
      </c>
      <c r="G1352" s="16">
        <v>0</v>
      </c>
      <c r="H1352" s="14">
        <v>200</v>
      </c>
      <c r="I1352" s="14">
        <v>0</v>
      </c>
      <c r="J1352" s="14">
        <v>200</v>
      </c>
    </row>
    <row r="1353" spans="1:10" ht="14.25" customHeight="1">
      <c r="A1353" s="10">
        <v>45554</v>
      </c>
      <c r="B1353" s="151" t="s">
        <v>25</v>
      </c>
      <c r="C1353" s="151" t="s">
        <v>14</v>
      </c>
      <c r="D1353" s="11">
        <v>100000</v>
      </c>
      <c r="E1353" s="11">
        <v>0.84719999999999995</v>
      </c>
      <c r="F1353" s="16">
        <v>0.84519999999999995</v>
      </c>
      <c r="G1353" s="16">
        <v>0</v>
      </c>
      <c r="H1353" s="14">
        <v>200</v>
      </c>
      <c r="I1353" s="14">
        <v>0</v>
      </c>
      <c r="J1353" s="14">
        <v>200</v>
      </c>
    </row>
    <row r="1354" spans="1:10" ht="14.25" customHeight="1">
      <c r="A1354" s="10">
        <v>45553</v>
      </c>
      <c r="B1354" s="151" t="s">
        <v>21</v>
      </c>
      <c r="C1354" s="151" t="s">
        <v>14</v>
      </c>
      <c r="D1354" s="11">
        <v>100000</v>
      </c>
      <c r="E1354" s="11">
        <v>1.1123000000000001</v>
      </c>
      <c r="F1354" s="16">
        <v>1.1160000000000001</v>
      </c>
      <c r="G1354" s="16">
        <v>0</v>
      </c>
      <c r="H1354" s="13">
        <v>-370</v>
      </c>
      <c r="I1354" s="13">
        <v>0</v>
      </c>
      <c r="J1354" s="13">
        <v>-370</v>
      </c>
    </row>
    <row r="1355" spans="1:10" ht="14.25" customHeight="1">
      <c r="A1355" s="10">
        <v>45553</v>
      </c>
      <c r="B1355" s="151" t="s">
        <v>18</v>
      </c>
      <c r="C1355" s="150" t="s">
        <v>23</v>
      </c>
      <c r="D1355" s="11">
        <v>1000</v>
      </c>
      <c r="E1355" s="11">
        <v>187.54</v>
      </c>
      <c r="F1355" s="16">
        <v>187.74</v>
      </c>
      <c r="G1355" s="16">
        <v>188.1</v>
      </c>
      <c r="H1355" s="14">
        <v>200</v>
      </c>
      <c r="I1355" s="14">
        <v>360</v>
      </c>
      <c r="J1355" s="14">
        <v>560</v>
      </c>
    </row>
    <row r="1356" spans="1:10" ht="14.25" customHeight="1">
      <c r="A1356" s="10">
        <v>45553</v>
      </c>
      <c r="B1356" s="150" t="s">
        <v>13</v>
      </c>
      <c r="C1356" s="150" t="s">
        <v>23</v>
      </c>
      <c r="D1356" s="11">
        <v>100000</v>
      </c>
      <c r="E1356" s="11">
        <v>1.9490000000000001</v>
      </c>
      <c r="F1356" s="16">
        <v>1.9510000000000001</v>
      </c>
      <c r="G1356" s="16">
        <v>0</v>
      </c>
      <c r="H1356" s="14">
        <v>200</v>
      </c>
      <c r="I1356" s="14">
        <v>0</v>
      </c>
      <c r="J1356" s="14">
        <v>200</v>
      </c>
    </row>
    <row r="1357" spans="1:10" ht="14.25" customHeight="1">
      <c r="A1357" s="10">
        <v>45553</v>
      </c>
      <c r="B1357" s="150" t="s">
        <v>19</v>
      </c>
      <c r="C1357" s="150" t="s">
        <v>23</v>
      </c>
      <c r="D1357" s="11">
        <v>1000</v>
      </c>
      <c r="E1357" s="11">
        <v>104.4</v>
      </c>
      <c r="F1357" s="16">
        <v>104.6</v>
      </c>
      <c r="G1357" s="16">
        <v>0</v>
      </c>
      <c r="H1357" s="14">
        <v>200</v>
      </c>
      <c r="I1357" s="14">
        <v>0</v>
      </c>
      <c r="J1357" s="14">
        <v>200</v>
      </c>
    </row>
    <row r="1358" spans="1:10" ht="14.25" customHeight="1">
      <c r="A1358" s="10">
        <v>45553</v>
      </c>
      <c r="B1358" s="150" t="s">
        <v>22</v>
      </c>
      <c r="C1358" s="150" t="s">
        <v>23</v>
      </c>
      <c r="D1358" s="11">
        <v>1000</v>
      </c>
      <c r="E1358" s="11">
        <v>167.85</v>
      </c>
      <c r="F1358" s="16">
        <v>168.05</v>
      </c>
      <c r="G1358" s="16">
        <v>0</v>
      </c>
      <c r="H1358" s="14">
        <v>200</v>
      </c>
      <c r="I1358" s="14">
        <v>0</v>
      </c>
      <c r="J1358" s="14">
        <v>200</v>
      </c>
    </row>
    <row r="1359" spans="1:10" ht="14.25" customHeight="1">
      <c r="A1359" s="10">
        <v>45552</v>
      </c>
      <c r="B1359" s="150" t="s">
        <v>34</v>
      </c>
      <c r="C1359" s="150" t="s">
        <v>14</v>
      </c>
      <c r="D1359" s="11">
        <v>100000</v>
      </c>
      <c r="E1359" s="11">
        <v>1.7945</v>
      </c>
      <c r="F1359" s="16">
        <v>1.7921</v>
      </c>
      <c r="G1359" s="16">
        <v>0</v>
      </c>
      <c r="H1359" s="14">
        <v>200</v>
      </c>
      <c r="I1359" s="14">
        <v>0</v>
      </c>
      <c r="J1359" s="14">
        <v>200</v>
      </c>
    </row>
    <row r="1360" spans="1:10" ht="14.25" customHeight="1">
      <c r="A1360" s="10">
        <v>45552</v>
      </c>
      <c r="B1360" s="148" t="s">
        <v>27</v>
      </c>
      <c r="C1360" s="148" t="s">
        <v>14</v>
      </c>
      <c r="D1360" s="11">
        <v>100000</v>
      </c>
      <c r="E1360" s="11">
        <v>2.1320000000000001</v>
      </c>
      <c r="F1360" s="16">
        <v>2.13</v>
      </c>
      <c r="G1360" s="16">
        <v>0</v>
      </c>
      <c r="H1360" s="14">
        <v>200</v>
      </c>
      <c r="I1360" s="14">
        <v>0</v>
      </c>
      <c r="J1360" s="14">
        <v>200</v>
      </c>
    </row>
    <row r="1361" spans="1:10" ht="14.25" customHeight="1">
      <c r="A1361" s="10">
        <v>45552</v>
      </c>
      <c r="B1361" s="148" t="s">
        <v>28</v>
      </c>
      <c r="C1361" s="148" t="s">
        <v>14</v>
      </c>
      <c r="D1361" s="11">
        <v>100000</v>
      </c>
      <c r="E1361" s="11">
        <v>1.7962</v>
      </c>
      <c r="F1361" s="16">
        <v>1.7942</v>
      </c>
      <c r="G1361" s="16">
        <v>0</v>
      </c>
      <c r="H1361" s="14">
        <v>200</v>
      </c>
      <c r="I1361" s="14">
        <v>0</v>
      </c>
      <c r="J1361" s="14">
        <v>200</v>
      </c>
    </row>
    <row r="1362" spans="1:10" ht="14.25" customHeight="1">
      <c r="A1362" s="10">
        <v>45551</v>
      </c>
      <c r="B1362" s="148" t="s">
        <v>15</v>
      </c>
      <c r="C1362" s="148" t="s">
        <v>23</v>
      </c>
      <c r="D1362" s="11">
        <v>100000</v>
      </c>
      <c r="E1362" s="11">
        <v>1.5103</v>
      </c>
      <c r="F1362" s="16">
        <v>1.5123</v>
      </c>
      <c r="G1362" s="16">
        <v>0</v>
      </c>
      <c r="H1362" s="14">
        <v>200</v>
      </c>
      <c r="I1362" s="14">
        <v>0</v>
      </c>
      <c r="J1362" s="14">
        <v>200</v>
      </c>
    </row>
    <row r="1363" spans="1:10" ht="14.25" customHeight="1">
      <c r="A1363" s="10">
        <v>45551</v>
      </c>
      <c r="B1363" s="148" t="s">
        <v>29</v>
      </c>
      <c r="C1363" s="146" t="s">
        <v>14</v>
      </c>
      <c r="D1363" s="11">
        <v>1000</v>
      </c>
      <c r="E1363" s="11">
        <v>93.93</v>
      </c>
      <c r="F1363" s="16">
        <v>94.28</v>
      </c>
      <c r="G1363" s="16">
        <v>0</v>
      </c>
      <c r="H1363" s="13">
        <v>-350</v>
      </c>
      <c r="I1363" s="13">
        <v>0</v>
      </c>
      <c r="J1363" s="13">
        <v>-350</v>
      </c>
    </row>
    <row r="1364" spans="1:10" ht="14.25" customHeight="1">
      <c r="A1364" s="10">
        <v>45551</v>
      </c>
      <c r="B1364" s="148" t="s">
        <v>30</v>
      </c>
      <c r="C1364" s="148" t="s">
        <v>23</v>
      </c>
      <c r="D1364" s="11">
        <v>100000</v>
      </c>
      <c r="E1364" s="11">
        <v>1.3577999999999999</v>
      </c>
      <c r="F1364" s="16">
        <v>1.3597999999999999</v>
      </c>
      <c r="G1364" s="16">
        <v>0</v>
      </c>
      <c r="H1364" s="14">
        <v>200</v>
      </c>
      <c r="I1364" s="14">
        <v>0</v>
      </c>
      <c r="J1364" s="14">
        <v>200</v>
      </c>
    </row>
    <row r="1365" spans="1:10" ht="14.25" customHeight="1">
      <c r="A1365" s="10">
        <v>45551</v>
      </c>
      <c r="B1365" s="148" t="s">
        <v>18</v>
      </c>
      <c r="C1365" s="146" t="s">
        <v>14</v>
      </c>
      <c r="D1365" s="11">
        <v>1000</v>
      </c>
      <c r="E1365" s="11">
        <v>184.9</v>
      </c>
      <c r="F1365" s="16">
        <v>184.6</v>
      </c>
      <c r="G1365" s="16">
        <v>0</v>
      </c>
      <c r="H1365" s="14">
        <v>300</v>
      </c>
      <c r="I1365" s="14">
        <v>0</v>
      </c>
      <c r="J1365" s="14">
        <v>300</v>
      </c>
    </row>
    <row r="1366" spans="1:10" ht="14.25" customHeight="1">
      <c r="A1366" s="10">
        <v>45551</v>
      </c>
      <c r="B1366" s="148" t="s">
        <v>35</v>
      </c>
      <c r="C1366" s="146" t="s">
        <v>14</v>
      </c>
      <c r="D1366" s="11">
        <v>1000</v>
      </c>
      <c r="E1366" s="11">
        <v>140.12</v>
      </c>
      <c r="F1366" s="16">
        <v>139.91999999999999</v>
      </c>
      <c r="G1366" s="16">
        <v>0</v>
      </c>
      <c r="H1366" s="14">
        <v>200</v>
      </c>
      <c r="I1366" s="14">
        <v>0</v>
      </c>
      <c r="J1366" s="14">
        <v>200</v>
      </c>
    </row>
    <row r="1367" spans="1:10" ht="14.25" customHeight="1">
      <c r="A1367" s="10">
        <v>45548</v>
      </c>
      <c r="B1367" s="147" t="s">
        <v>37</v>
      </c>
      <c r="C1367" s="146" t="s">
        <v>14</v>
      </c>
      <c r="D1367" s="11">
        <v>100000</v>
      </c>
      <c r="E1367" s="11">
        <v>0.83850000000000002</v>
      </c>
      <c r="F1367" s="16">
        <v>0.83650000000000002</v>
      </c>
      <c r="G1367" s="16">
        <v>0</v>
      </c>
      <c r="H1367" s="14">
        <v>200</v>
      </c>
      <c r="I1367" s="14">
        <v>0</v>
      </c>
      <c r="J1367" s="14">
        <v>200</v>
      </c>
    </row>
    <row r="1368" spans="1:10" ht="14.25" customHeight="1">
      <c r="A1368" s="10">
        <v>45548</v>
      </c>
      <c r="B1368" s="147" t="s">
        <v>31</v>
      </c>
      <c r="C1368" s="146" t="s">
        <v>14</v>
      </c>
      <c r="D1368" s="11">
        <v>100000</v>
      </c>
      <c r="E1368" s="11">
        <v>0.6704</v>
      </c>
      <c r="F1368" s="16">
        <v>0.67400000000000004</v>
      </c>
      <c r="G1368" s="16">
        <v>0</v>
      </c>
      <c r="H1368" s="13">
        <v>-360</v>
      </c>
      <c r="I1368" s="13">
        <v>0</v>
      </c>
      <c r="J1368" s="13">
        <v>-360</v>
      </c>
    </row>
    <row r="1369" spans="1:10" ht="14.25" customHeight="1">
      <c r="A1369" s="10">
        <v>45548</v>
      </c>
      <c r="B1369" s="147" t="s">
        <v>28</v>
      </c>
      <c r="C1369" s="146" t="s">
        <v>14</v>
      </c>
      <c r="D1369" s="11">
        <v>100000</v>
      </c>
      <c r="E1369" s="11">
        <v>1.7942</v>
      </c>
      <c r="F1369" s="16">
        <v>1.7962</v>
      </c>
      <c r="G1369" s="16">
        <v>0</v>
      </c>
      <c r="H1369" s="14">
        <v>200</v>
      </c>
      <c r="I1369" s="14">
        <v>0</v>
      </c>
      <c r="J1369" s="14">
        <v>200</v>
      </c>
    </row>
    <row r="1370" spans="1:10" ht="14.25" customHeight="1">
      <c r="A1370" s="10">
        <v>45548</v>
      </c>
      <c r="B1370" s="147" t="s">
        <v>34</v>
      </c>
      <c r="C1370" s="146" t="s">
        <v>14</v>
      </c>
      <c r="D1370" s="11">
        <v>100000</v>
      </c>
      <c r="E1370" s="11">
        <v>1.7835000000000001</v>
      </c>
      <c r="F1370" s="16">
        <v>1.7870999999999999</v>
      </c>
      <c r="G1370" s="16">
        <v>0</v>
      </c>
      <c r="H1370" s="13">
        <v>-360</v>
      </c>
      <c r="I1370" s="13">
        <v>0</v>
      </c>
      <c r="J1370" s="13">
        <v>-360</v>
      </c>
    </row>
    <row r="1371" spans="1:10" ht="14.25" customHeight="1">
      <c r="A1371" s="10">
        <v>45548</v>
      </c>
      <c r="B1371" s="147" t="s">
        <v>32</v>
      </c>
      <c r="C1371" s="147" t="s">
        <v>23</v>
      </c>
      <c r="D1371" s="11">
        <v>100000</v>
      </c>
      <c r="E1371" s="11">
        <v>1.6517999999999999</v>
      </c>
      <c r="F1371" s="16">
        <v>1.6537999999999999</v>
      </c>
      <c r="G1371" s="16">
        <v>0</v>
      </c>
      <c r="H1371" s="14">
        <v>200</v>
      </c>
      <c r="I1371" s="14">
        <v>0</v>
      </c>
      <c r="J1371" s="14">
        <v>200</v>
      </c>
    </row>
    <row r="1372" spans="1:10" ht="14.25" customHeight="1">
      <c r="A1372" s="10">
        <v>45548</v>
      </c>
      <c r="B1372" s="147" t="s">
        <v>25</v>
      </c>
      <c r="C1372" s="147" t="s">
        <v>14</v>
      </c>
      <c r="D1372" s="11">
        <v>100000</v>
      </c>
      <c r="E1372" s="11">
        <v>0.84860000000000002</v>
      </c>
      <c r="F1372" s="16">
        <v>0.84660000000000002</v>
      </c>
      <c r="G1372" s="16">
        <v>0</v>
      </c>
      <c r="H1372" s="14">
        <v>200</v>
      </c>
      <c r="I1372" s="14">
        <v>0</v>
      </c>
      <c r="J1372" s="14">
        <v>200</v>
      </c>
    </row>
    <row r="1373" spans="1:10" ht="14.25" customHeight="1">
      <c r="A1373" s="10">
        <v>45548</v>
      </c>
      <c r="B1373" s="147" t="s">
        <v>22</v>
      </c>
      <c r="C1373" s="147" t="s">
        <v>23</v>
      </c>
      <c r="D1373" s="11">
        <v>1000</v>
      </c>
      <c r="E1373" s="11">
        <v>166.19</v>
      </c>
      <c r="F1373" s="16">
        <v>166.39</v>
      </c>
      <c r="G1373" s="16">
        <v>0</v>
      </c>
      <c r="H1373" s="14">
        <v>200</v>
      </c>
      <c r="I1373" s="14">
        <v>0</v>
      </c>
      <c r="J1373" s="14">
        <v>200</v>
      </c>
    </row>
    <row r="1374" spans="1:10" ht="14.25" customHeight="1">
      <c r="A1374" s="10">
        <v>45547</v>
      </c>
      <c r="B1374" s="147" t="s">
        <v>15</v>
      </c>
      <c r="C1374" s="147" t="s">
        <v>23</v>
      </c>
      <c r="D1374" s="11">
        <v>100000</v>
      </c>
      <c r="E1374" s="11">
        <v>1.4977</v>
      </c>
      <c r="F1374" s="16">
        <v>1.4997</v>
      </c>
      <c r="G1374" s="16">
        <v>0</v>
      </c>
      <c r="H1374" s="14">
        <v>200</v>
      </c>
      <c r="I1374" s="14">
        <v>0</v>
      </c>
      <c r="J1374" s="14">
        <v>200</v>
      </c>
    </row>
    <row r="1375" spans="1:10" ht="14.25" customHeight="1">
      <c r="A1375" s="10">
        <v>45547</v>
      </c>
      <c r="B1375" s="147" t="s">
        <v>34</v>
      </c>
      <c r="C1375" s="147" t="s">
        <v>23</v>
      </c>
      <c r="D1375" s="11">
        <v>100000</v>
      </c>
      <c r="E1375" s="11">
        <v>1.7735000000000001</v>
      </c>
      <c r="F1375" s="16">
        <v>1.7755000000000001</v>
      </c>
      <c r="G1375" s="16">
        <v>0</v>
      </c>
      <c r="H1375" s="14">
        <v>200</v>
      </c>
      <c r="I1375" s="14">
        <v>0</v>
      </c>
      <c r="J1375" s="14">
        <v>200</v>
      </c>
    </row>
    <row r="1376" spans="1:10" ht="14.25" customHeight="1">
      <c r="A1376" s="10">
        <v>45547</v>
      </c>
      <c r="B1376" s="147" t="s">
        <v>38</v>
      </c>
      <c r="C1376" s="147" t="s">
        <v>23</v>
      </c>
      <c r="D1376" s="11">
        <v>100000</v>
      </c>
      <c r="E1376" s="11">
        <v>1.1152</v>
      </c>
      <c r="F1376" s="16">
        <v>1.1172</v>
      </c>
      <c r="G1376" s="16">
        <v>0</v>
      </c>
      <c r="H1376" s="14">
        <v>200</v>
      </c>
      <c r="I1376" s="14">
        <v>0</v>
      </c>
      <c r="J1376" s="14">
        <v>200</v>
      </c>
    </row>
    <row r="1377" spans="1:10" ht="14.25" customHeight="1">
      <c r="A1377" s="10">
        <v>45547</v>
      </c>
      <c r="B1377" s="147" t="s">
        <v>20</v>
      </c>
      <c r="C1377" s="147" t="s">
        <v>23</v>
      </c>
      <c r="D1377" s="11">
        <v>100000</v>
      </c>
      <c r="E1377" s="11">
        <v>1.3049999999999999</v>
      </c>
      <c r="F1377" s="16">
        <v>1.3069999999999999</v>
      </c>
      <c r="G1377" s="16">
        <v>0</v>
      </c>
      <c r="H1377" s="14">
        <v>200</v>
      </c>
      <c r="I1377" s="14">
        <v>0</v>
      </c>
      <c r="J1377" s="14">
        <v>200</v>
      </c>
    </row>
    <row r="1378" spans="1:10" ht="14.25" customHeight="1">
      <c r="A1378" s="10">
        <v>45546</v>
      </c>
      <c r="B1378" s="146" t="s">
        <v>13</v>
      </c>
      <c r="C1378" s="146" t="s">
        <v>14</v>
      </c>
      <c r="D1378" s="11">
        <v>100000</v>
      </c>
      <c r="E1378" s="11">
        <v>1.9633</v>
      </c>
      <c r="F1378" s="16">
        <v>1.9613</v>
      </c>
      <c r="G1378" s="16">
        <v>0</v>
      </c>
      <c r="H1378" s="14">
        <v>200</v>
      </c>
      <c r="I1378" s="14">
        <v>0</v>
      </c>
      <c r="J1378" s="14">
        <v>200</v>
      </c>
    </row>
    <row r="1379" spans="1:10" ht="14.25" customHeight="1">
      <c r="A1379" s="10">
        <v>45546</v>
      </c>
      <c r="B1379" s="146" t="s">
        <v>28</v>
      </c>
      <c r="C1379" s="146" t="s">
        <v>14</v>
      </c>
      <c r="D1379" s="11">
        <v>100000</v>
      </c>
      <c r="E1379" s="11">
        <v>1.7957000000000001</v>
      </c>
      <c r="F1379" s="16">
        <v>1.7937000000000001</v>
      </c>
      <c r="G1379" s="16">
        <v>0</v>
      </c>
      <c r="H1379" s="14">
        <v>200</v>
      </c>
      <c r="I1379" s="14">
        <v>0</v>
      </c>
      <c r="J1379" s="14">
        <v>200</v>
      </c>
    </row>
    <row r="1380" spans="1:10" ht="14.25" customHeight="1">
      <c r="A1380" s="10">
        <v>45546</v>
      </c>
      <c r="B1380" s="146" t="s">
        <v>34</v>
      </c>
      <c r="C1380" s="146" t="s">
        <v>14</v>
      </c>
      <c r="D1380" s="11">
        <v>100000</v>
      </c>
      <c r="E1380" s="11">
        <v>1.7795000000000001</v>
      </c>
      <c r="F1380" s="16">
        <v>1.7775000000000001</v>
      </c>
      <c r="G1380" s="16">
        <v>0</v>
      </c>
      <c r="H1380" s="14">
        <v>200</v>
      </c>
      <c r="I1380" s="14">
        <v>0</v>
      </c>
      <c r="J1380" s="14">
        <v>200</v>
      </c>
    </row>
    <row r="1381" spans="1:10" ht="14.25" customHeight="1">
      <c r="A1381" s="10">
        <v>45546</v>
      </c>
      <c r="B1381" s="146" t="s">
        <v>27</v>
      </c>
      <c r="C1381" s="146" t="s">
        <v>14</v>
      </c>
      <c r="D1381" s="11">
        <v>100000</v>
      </c>
      <c r="E1381" s="11">
        <v>2.1303000000000001</v>
      </c>
      <c r="F1381" s="16">
        <v>2.1282999999999999</v>
      </c>
      <c r="G1381" s="16">
        <v>0</v>
      </c>
      <c r="H1381" s="14">
        <v>200</v>
      </c>
      <c r="I1381" s="14">
        <v>0</v>
      </c>
      <c r="J1381" s="14">
        <v>200</v>
      </c>
    </row>
    <row r="1382" spans="1:10" ht="14.25" customHeight="1">
      <c r="A1382" s="10">
        <v>45546</v>
      </c>
      <c r="B1382" s="146" t="s">
        <v>25</v>
      </c>
      <c r="C1382" s="146" t="s">
        <v>14</v>
      </c>
      <c r="D1382" s="11">
        <v>100000</v>
      </c>
      <c r="E1382" s="11">
        <v>0.84319999999999995</v>
      </c>
      <c r="F1382" s="16">
        <v>0.8468</v>
      </c>
      <c r="G1382" s="16">
        <v>0</v>
      </c>
      <c r="H1382" s="13">
        <v>-360</v>
      </c>
      <c r="I1382" s="13">
        <v>0</v>
      </c>
      <c r="J1382" s="13">
        <v>-360</v>
      </c>
    </row>
    <row r="1383" spans="1:10" ht="14.25" customHeight="1">
      <c r="A1383" s="10">
        <v>45545</v>
      </c>
      <c r="B1383" s="146" t="s">
        <v>20</v>
      </c>
      <c r="C1383" s="146" t="s">
        <v>23</v>
      </c>
      <c r="D1383" s="11">
        <v>100000</v>
      </c>
      <c r="E1383" s="11">
        <v>1.3102</v>
      </c>
      <c r="F1383" s="16">
        <v>1.3056000000000001</v>
      </c>
      <c r="G1383" s="16">
        <v>0</v>
      </c>
      <c r="H1383" s="13">
        <v>-460</v>
      </c>
      <c r="I1383" s="13">
        <v>0</v>
      </c>
      <c r="J1383" s="13">
        <v>-460</v>
      </c>
    </row>
    <row r="1384" spans="1:10" ht="14.25" customHeight="1">
      <c r="A1384" s="10">
        <v>45545</v>
      </c>
      <c r="B1384" s="146" t="s">
        <v>17</v>
      </c>
      <c r="C1384" s="146" t="s">
        <v>23</v>
      </c>
      <c r="D1384" s="11">
        <v>1000</v>
      </c>
      <c r="E1384" s="11">
        <v>158.4</v>
      </c>
      <c r="F1384" s="16">
        <v>158.6</v>
      </c>
      <c r="G1384" s="16">
        <v>0</v>
      </c>
      <c r="H1384" s="14">
        <v>200</v>
      </c>
      <c r="I1384" s="14">
        <v>0</v>
      </c>
      <c r="J1384" s="14">
        <v>200</v>
      </c>
    </row>
    <row r="1385" spans="1:10" ht="14.25" customHeight="1">
      <c r="A1385" s="10">
        <v>45545</v>
      </c>
      <c r="B1385" s="146" t="s">
        <v>38</v>
      </c>
      <c r="C1385" s="146" t="s">
        <v>23</v>
      </c>
      <c r="D1385" s="11">
        <v>100000</v>
      </c>
      <c r="E1385" s="11">
        <v>1.111</v>
      </c>
      <c r="F1385" s="16">
        <v>1.1073999999999999</v>
      </c>
      <c r="G1385" s="16">
        <v>0</v>
      </c>
      <c r="H1385" s="13">
        <v>-360</v>
      </c>
      <c r="I1385" s="13">
        <v>0</v>
      </c>
      <c r="J1385" s="13">
        <v>-360</v>
      </c>
    </row>
    <row r="1386" spans="1:10" ht="14.25" customHeight="1">
      <c r="A1386" s="10">
        <v>45545</v>
      </c>
      <c r="B1386" s="146" t="s">
        <v>34</v>
      </c>
      <c r="C1386" s="146" t="s">
        <v>23</v>
      </c>
      <c r="D1386" s="11">
        <v>100000</v>
      </c>
      <c r="E1386" s="11">
        <v>1.7757000000000001</v>
      </c>
      <c r="F1386" s="16">
        <v>1.7777000000000001</v>
      </c>
      <c r="G1386" s="16">
        <v>0</v>
      </c>
      <c r="H1386" s="14">
        <v>200</v>
      </c>
      <c r="I1386" s="14">
        <v>0</v>
      </c>
      <c r="J1386" s="14">
        <v>200</v>
      </c>
    </row>
    <row r="1387" spans="1:10" ht="14.25" customHeight="1">
      <c r="A1387" s="10">
        <v>45545</v>
      </c>
      <c r="B1387" s="146" t="s">
        <v>18</v>
      </c>
      <c r="C1387" s="146" t="s">
        <v>23</v>
      </c>
      <c r="D1387" s="11">
        <v>1000</v>
      </c>
      <c r="E1387" s="11">
        <v>187.64</v>
      </c>
      <c r="F1387" s="16">
        <v>187.84</v>
      </c>
      <c r="G1387" s="16">
        <v>0</v>
      </c>
      <c r="H1387" s="14">
        <v>200</v>
      </c>
      <c r="I1387" s="14">
        <v>0</v>
      </c>
      <c r="J1387" s="14">
        <v>200</v>
      </c>
    </row>
    <row r="1388" spans="1:10" ht="14.25" customHeight="1">
      <c r="A1388" s="10">
        <v>45544</v>
      </c>
      <c r="B1388" s="143" t="s">
        <v>27</v>
      </c>
      <c r="C1388" s="143" t="s">
        <v>23</v>
      </c>
      <c r="D1388" s="11">
        <v>100000</v>
      </c>
      <c r="E1388" s="11">
        <v>2.1339999999999999</v>
      </c>
      <c r="F1388" s="16">
        <v>2.1303999999999998</v>
      </c>
      <c r="G1388" s="16">
        <v>0</v>
      </c>
      <c r="H1388" s="13">
        <v>-360</v>
      </c>
      <c r="I1388" s="13">
        <v>0</v>
      </c>
      <c r="J1388" s="13">
        <v>-360</v>
      </c>
    </row>
    <row r="1389" spans="1:10" ht="14.25" customHeight="1">
      <c r="A1389" s="10">
        <v>45544</v>
      </c>
      <c r="B1389" s="143" t="s">
        <v>28</v>
      </c>
      <c r="C1389" s="143" t="s">
        <v>23</v>
      </c>
      <c r="D1389" s="11">
        <v>100000</v>
      </c>
      <c r="E1389" s="11">
        <v>1.8022</v>
      </c>
      <c r="F1389" s="16">
        <v>1.7986</v>
      </c>
      <c r="G1389" s="16">
        <v>0</v>
      </c>
      <c r="H1389" s="13">
        <v>-360</v>
      </c>
      <c r="I1389" s="13">
        <v>0</v>
      </c>
      <c r="J1389" s="13">
        <v>-360</v>
      </c>
    </row>
    <row r="1390" spans="1:10" ht="14.25" customHeight="1">
      <c r="A1390" s="10">
        <v>45544</v>
      </c>
      <c r="B1390" s="143" t="s">
        <v>37</v>
      </c>
      <c r="C1390" s="143" t="s">
        <v>14</v>
      </c>
      <c r="D1390" s="11">
        <v>100000</v>
      </c>
      <c r="E1390" s="11">
        <v>0.83309999999999995</v>
      </c>
      <c r="F1390" s="16">
        <v>0.8367</v>
      </c>
      <c r="G1390" s="16">
        <v>0</v>
      </c>
      <c r="H1390" s="13">
        <v>-360</v>
      </c>
      <c r="I1390" s="13">
        <v>0</v>
      </c>
      <c r="J1390" s="13">
        <v>-360</v>
      </c>
    </row>
    <row r="1391" spans="1:10" ht="14.25" customHeight="1">
      <c r="A1391" s="10">
        <v>45544</v>
      </c>
      <c r="B1391" s="143" t="s">
        <v>31</v>
      </c>
      <c r="C1391" s="143" t="s">
        <v>14</v>
      </c>
      <c r="D1391" s="11">
        <v>100000</v>
      </c>
      <c r="E1391" s="11">
        <v>0.66569999999999996</v>
      </c>
      <c r="F1391" s="16">
        <v>0</v>
      </c>
      <c r="G1391" s="16">
        <v>0</v>
      </c>
      <c r="H1391" s="14">
        <v>0</v>
      </c>
      <c r="I1391" s="14">
        <v>0</v>
      </c>
      <c r="J1391" s="14">
        <v>0</v>
      </c>
    </row>
    <row r="1392" spans="1:10" ht="14.25" customHeight="1">
      <c r="A1392" s="10">
        <v>45544</v>
      </c>
      <c r="B1392" s="143" t="s">
        <v>35</v>
      </c>
      <c r="C1392" s="143" t="s">
        <v>23</v>
      </c>
      <c r="D1392" s="11">
        <v>1000</v>
      </c>
      <c r="E1392" s="11">
        <v>143.1</v>
      </c>
      <c r="F1392" s="16">
        <v>143.30000000000001</v>
      </c>
      <c r="G1392" s="16">
        <v>143.66</v>
      </c>
      <c r="H1392" s="14">
        <v>200</v>
      </c>
      <c r="I1392" s="14">
        <v>360</v>
      </c>
      <c r="J1392" s="14">
        <v>560</v>
      </c>
    </row>
    <row r="1393" spans="1:10" ht="14.25" customHeight="1">
      <c r="A1393" s="10">
        <v>45544</v>
      </c>
      <c r="B1393" s="143" t="s">
        <v>25</v>
      </c>
      <c r="C1393" s="143" t="s">
        <v>23</v>
      </c>
      <c r="D1393" s="11">
        <v>100000</v>
      </c>
      <c r="E1393" s="11">
        <v>0.84540000000000004</v>
      </c>
      <c r="F1393" s="16">
        <v>0.84740000000000004</v>
      </c>
      <c r="G1393" s="16">
        <v>0</v>
      </c>
      <c r="H1393" s="14">
        <v>200</v>
      </c>
      <c r="I1393" s="14">
        <v>0</v>
      </c>
      <c r="J1393" s="14">
        <v>200</v>
      </c>
    </row>
    <row r="1394" spans="1:10" ht="14.25" customHeight="1">
      <c r="A1394" s="10">
        <v>45541</v>
      </c>
      <c r="B1394" s="142" t="s">
        <v>38</v>
      </c>
      <c r="C1394" s="140" t="s">
        <v>23</v>
      </c>
      <c r="D1394" s="11">
        <v>100000</v>
      </c>
      <c r="E1394" s="11">
        <v>1.1114999999999999</v>
      </c>
      <c r="F1394" s="16">
        <v>1.1134999999999999</v>
      </c>
      <c r="G1394" s="16">
        <v>0</v>
      </c>
      <c r="H1394" s="14">
        <v>200</v>
      </c>
      <c r="I1394" s="14">
        <v>0</v>
      </c>
      <c r="J1394" s="14">
        <v>200</v>
      </c>
    </row>
    <row r="1395" spans="1:10" ht="14.25" customHeight="1">
      <c r="A1395" s="10">
        <v>45541</v>
      </c>
      <c r="B1395" s="140" t="s">
        <v>25</v>
      </c>
      <c r="C1395" s="140" t="s">
        <v>23</v>
      </c>
      <c r="D1395" s="11">
        <v>100000</v>
      </c>
      <c r="E1395" s="11">
        <v>0.84189999999999998</v>
      </c>
      <c r="F1395" s="16">
        <v>0.84389999999999998</v>
      </c>
      <c r="G1395" s="16">
        <v>0</v>
      </c>
      <c r="H1395" s="14">
        <v>200</v>
      </c>
      <c r="I1395" s="14">
        <v>0</v>
      </c>
      <c r="J1395" s="14">
        <v>200</v>
      </c>
    </row>
    <row r="1396" spans="1:10" ht="14.25" customHeight="1">
      <c r="A1396" s="10">
        <v>45541</v>
      </c>
      <c r="B1396" s="140" t="s">
        <v>27</v>
      </c>
      <c r="C1396" s="140" t="s">
        <v>14</v>
      </c>
      <c r="D1396" s="11">
        <v>100000</v>
      </c>
      <c r="E1396" s="11">
        <v>2.1151</v>
      </c>
      <c r="F1396" s="16">
        <v>2.1187</v>
      </c>
      <c r="G1396" s="16">
        <v>0</v>
      </c>
      <c r="H1396" s="13">
        <v>-360</v>
      </c>
      <c r="I1396" s="13">
        <v>0</v>
      </c>
      <c r="J1396" s="13">
        <v>-360</v>
      </c>
    </row>
    <row r="1397" spans="1:10" ht="14.25" customHeight="1">
      <c r="A1397" s="10">
        <v>45541</v>
      </c>
      <c r="B1397" s="140" t="s">
        <v>19</v>
      </c>
      <c r="C1397" s="140" t="s">
        <v>14</v>
      </c>
      <c r="D1397" s="11">
        <v>1000</v>
      </c>
      <c r="E1397" s="11">
        <v>105.35</v>
      </c>
      <c r="F1397" s="16">
        <v>105.75</v>
      </c>
      <c r="G1397" s="16">
        <v>0</v>
      </c>
      <c r="H1397" s="13">
        <v>-400</v>
      </c>
      <c r="I1397" s="13">
        <v>0</v>
      </c>
      <c r="J1397" s="13">
        <v>-400</v>
      </c>
    </row>
    <row r="1398" spans="1:10" ht="14.25" customHeight="1">
      <c r="A1398" s="10">
        <v>45541</v>
      </c>
      <c r="B1398" s="140" t="s">
        <v>16</v>
      </c>
      <c r="C1398" s="140" t="s">
        <v>14</v>
      </c>
      <c r="D1398" s="11">
        <v>1000</v>
      </c>
      <c r="E1398" s="11">
        <v>88.55</v>
      </c>
      <c r="F1398" s="16">
        <v>88.91</v>
      </c>
      <c r="G1398" s="16">
        <v>0</v>
      </c>
      <c r="H1398" s="13">
        <v>-360</v>
      </c>
      <c r="I1398" s="13">
        <v>0</v>
      </c>
      <c r="J1398" s="13">
        <v>-360</v>
      </c>
    </row>
    <row r="1399" spans="1:10" ht="14.25" customHeight="1">
      <c r="A1399" s="10">
        <v>45541</v>
      </c>
      <c r="B1399" s="140" t="s">
        <v>29</v>
      </c>
      <c r="C1399" s="140" t="s">
        <v>14</v>
      </c>
      <c r="D1399" s="11">
        <v>1000</v>
      </c>
      <c r="E1399" s="11">
        <v>95.87</v>
      </c>
      <c r="F1399" s="16">
        <v>95.77</v>
      </c>
      <c r="G1399" s="16">
        <v>0</v>
      </c>
      <c r="H1399" s="14">
        <v>200</v>
      </c>
      <c r="I1399" s="14">
        <v>0</v>
      </c>
      <c r="J1399" s="14">
        <v>200</v>
      </c>
    </row>
    <row r="1400" spans="1:10" ht="14.25" customHeight="1">
      <c r="A1400" s="10">
        <v>45540</v>
      </c>
      <c r="B1400" s="139" t="s">
        <v>35</v>
      </c>
      <c r="C1400" s="139" t="s">
        <v>23</v>
      </c>
      <c r="D1400" s="11">
        <v>1000</v>
      </c>
      <c r="E1400" s="11">
        <v>143.58000000000001</v>
      </c>
      <c r="F1400" s="16">
        <v>143.78</v>
      </c>
      <c r="G1400" s="16">
        <v>144.13999999999999</v>
      </c>
      <c r="H1400" s="14">
        <v>200</v>
      </c>
      <c r="I1400" s="14">
        <v>360</v>
      </c>
      <c r="J1400" s="14">
        <v>560</v>
      </c>
    </row>
    <row r="1401" spans="1:10" ht="14.25" customHeight="1">
      <c r="A1401" s="10">
        <v>45540</v>
      </c>
      <c r="B1401" s="139" t="s">
        <v>38</v>
      </c>
      <c r="C1401" s="139" t="s">
        <v>23</v>
      </c>
      <c r="D1401" s="11">
        <v>1000</v>
      </c>
      <c r="E1401" s="11">
        <v>1.1134999999999999</v>
      </c>
      <c r="F1401" s="16">
        <v>1.1154999999999999</v>
      </c>
      <c r="G1401" s="16">
        <v>0</v>
      </c>
      <c r="H1401" s="14">
        <v>200</v>
      </c>
      <c r="I1401" s="14">
        <v>0</v>
      </c>
      <c r="J1401" s="14">
        <v>200</v>
      </c>
    </row>
    <row r="1402" spans="1:10" ht="14.25" customHeight="1">
      <c r="A1402" s="10">
        <v>45540</v>
      </c>
      <c r="B1402" s="139" t="s">
        <v>18</v>
      </c>
      <c r="C1402" s="139" t="s">
        <v>23</v>
      </c>
      <c r="D1402" s="11">
        <v>1000</v>
      </c>
      <c r="E1402" s="11">
        <v>188.9</v>
      </c>
      <c r="F1402" s="16">
        <v>189.1</v>
      </c>
      <c r="G1402" s="16">
        <v>0</v>
      </c>
      <c r="H1402" s="14">
        <v>200</v>
      </c>
      <c r="I1402" s="14">
        <v>0</v>
      </c>
      <c r="J1402" s="14">
        <v>200</v>
      </c>
    </row>
    <row r="1403" spans="1:10" ht="14.25" customHeight="1">
      <c r="A1403" s="10">
        <v>45539</v>
      </c>
      <c r="B1403" s="139" t="s">
        <v>13</v>
      </c>
      <c r="C1403" s="139" t="s">
        <v>14</v>
      </c>
      <c r="D1403" s="11">
        <v>1000</v>
      </c>
      <c r="E1403" s="11">
        <v>1.9523999999999999</v>
      </c>
      <c r="F1403" s="16">
        <v>1.9503999999999999</v>
      </c>
      <c r="G1403" s="16">
        <v>0</v>
      </c>
      <c r="H1403" s="14">
        <v>200</v>
      </c>
      <c r="I1403" s="14">
        <v>0</v>
      </c>
      <c r="J1403" s="14">
        <v>200</v>
      </c>
    </row>
    <row r="1404" spans="1:10" ht="14.25" customHeight="1">
      <c r="A1404" s="10">
        <v>45539</v>
      </c>
      <c r="B1404" s="138" t="s">
        <v>16</v>
      </c>
      <c r="C1404" s="138" t="s">
        <v>23</v>
      </c>
      <c r="D1404" s="11">
        <v>1000</v>
      </c>
      <c r="E1404" s="11">
        <v>89.82</v>
      </c>
      <c r="F1404" s="16">
        <v>89.46</v>
      </c>
      <c r="G1404" s="16">
        <v>0</v>
      </c>
      <c r="H1404" s="13">
        <v>-360</v>
      </c>
      <c r="I1404" s="13">
        <v>0</v>
      </c>
      <c r="J1404" s="13">
        <v>-360</v>
      </c>
    </row>
    <row r="1405" spans="1:10" ht="14.25" customHeight="1">
      <c r="A1405" s="10">
        <v>45539</v>
      </c>
      <c r="B1405" s="138" t="s">
        <v>19</v>
      </c>
      <c r="C1405" s="138" t="s">
        <v>23</v>
      </c>
      <c r="D1405" s="11">
        <v>1000</v>
      </c>
      <c r="E1405" s="11">
        <v>107.08</v>
      </c>
      <c r="F1405" s="16">
        <v>106.72</v>
      </c>
      <c r="G1405" s="16">
        <v>0</v>
      </c>
      <c r="H1405" s="13">
        <v>-360</v>
      </c>
      <c r="I1405" s="13">
        <v>0</v>
      </c>
      <c r="J1405" s="13">
        <v>-360</v>
      </c>
    </row>
    <row r="1406" spans="1:10" ht="14.25" customHeight="1">
      <c r="A1406" s="10">
        <v>45539</v>
      </c>
      <c r="B1406" s="138" t="s">
        <v>17</v>
      </c>
      <c r="C1406" s="138" t="s">
        <v>23</v>
      </c>
      <c r="D1406" s="11">
        <v>1000</v>
      </c>
      <c r="E1406" s="11">
        <v>160.30000000000001</v>
      </c>
      <c r="F1406" s="16">
        <v>160.5</v>
      </c>
      <c r="G1406" s="16">
        <v>0</v>
      </c>
      <c r="H1406" s="14">
        <v>200</v>
      </c>
      <c r="I1406" s="14">
        <v>0</v>
      </c>
      <c r="J1406" s="14">
        <v>200</v>
      </c>
    </row>
    <row r="1407" spans="1:10" ht="14.25" customHeight="1">
      <c r="A1407" s="10">
        <v>45539</v>
      </c>
      <c r="B1407" s="138" t="s">
        <v>18</v>
      </c>
      <c r="C1407" s="138" t="s">
        <v>23</v>
      </c>
      <c r="D1407" s="11">
        <v>1000</v>
      </c>
      <c r="E1407" s="11">
        <v>190.12</v>
      </c>
      <c r="F1407" s="16">
        <v>190.32</v>
      </c>
      <c r="G1407" s="16">
        <v>0</v>
      </c>
      <c r="H1407" s="14">
        <v>200</v>
      </c>
      <c r="I1407" s="14">
        <v>0</v>
      </c>
      <c r="J1407" s="14">
        <v>200</v>
      </c>
    </row>
    <row r="1408" spans="1:10" ht="14.25" customHeight="1">
      <c r="A1408" s="10">
        <v>45539</v>
      </c>
      <c r="B1408" s="138" t="s">
        <v>32</v>
      </c>
      <c r="C1408" s="136" t="s">
        <v>14</v>
      </c>
      <c r="D1408" s="11">
        <v>100000</v>
      </c>
      <c r="E1408" s="11">
        <v>1.6473</v>
      </c>
      <c r="F1408" s="16">
        <v>1.6453</v>
      </c>
      <c r="G1408" s="16">
        <v>0</v>
      </c>
      <c r="H1408" s="14">
        <v>200</v>
      </c>
      <c r="I1408" s="14">
        <v>0</v>
      </c>
      <c r="J1408" s="14">
        <v>200</v>
      </c>
    </row>
    <row r="1409" spans="1:10" ht="14.25" customHeight="1">
      <c r="A1409" s="10">
        <v>45538</v>
      </c>
      <c r="B1409" s="136" t="s">
        <v>17</v>
      </c>
      <c r="C1409" s="136" t="s">
        <v>14</v>
      </c>
      <c r="D1409" s="11">
        <v>1000</v>
      </c>
      <c r="E1409" s="11">
        <v>161.25</v>
      </c>
      <c r="F1409" s="16">
        <v>161.05000000000001</v>
      </c>
      <c r="G1409" s="16">
        <v>0</v>
      </c>
      <c r="H1409" s="14">
        <v>200</v>
      </c>
      <c r="I1409" s="14">
        <v>0</v>
      </c>
      <c r="J1409" s="14">
        <v>200</v>
      </c>
    </row>
    <row r="1410" spans="1:10" ht="14.25" customHeight="1">
      <c r="A1410" s="10">
        <v>45538</v>
      </c>
      <c r="B1410" s="136" t="s">
        <v>18</v>
      </c>
      <c r="C1410" s="136" t="s">
        <v>14</v>
      </c>
      <c r="D1410" s="11">
        <v>1000</v>
      </c>
      <c r="E1410" s="11">
        <v>191.74</v>
      </c>
      <c r="F1410" s="16">
        <v>191.54</v>
      </c>
      <c r="G1410" s="16">
        <v>0</v>
      </c>
      <c r="H1410" s="14">
        <v>200</v>
      </c>
      <c r="I1410" s="14">
        <v>0</v>
      </c>
      <c r="J1410" s="14">
        <v>200</v>
      </c>
    </row>
    <row r="1411" spans="1:10" ht="14.25" customHeight="1">
      <c r="A1411" s="10">
        <v>45538</v>
      </c>
      <c r="B1411" s="136" t="s">
        <v>16</v>
      </c>
      <c r="C1411" s="136" t="s">
        <v>14</v>
      </c>
      <c r="D1411" s="11">
        <v>1000</v>
      </c>
      <c r="E1411" s="11">
        <v>90.48</v>
      </c>
      <c r="F1411" s="16">
        <v>90.28</v>
      </c>
      <c r="G1411" s="16">
        <v>0</v>
      </c>
      <c r="H1411" s="14">
        <v>200</v>
      </c>
      <c r="I1411" s="14">
        <v>0</v>
      </c>
      <c r="J1411" s="14">
        <v>200</v>
      </c>
    </row>
    <row r="1412" spans="1:10" ht="14.25" customHeight="1">
      <c r="A1412" s="10">
        <v>45538</v>
      </c>
      <c r="B1412" s="136" t="s">
        <v>31</v>
      </c>
      <c r="C1412" s="136" t="s">
        <v>14</v>
      </c>
      <c r="D1412" s="11">
        <v>100000</v>
      </c>
      <c r="E1412" s="11">
        <v>0.67369999999999997</v>
      </c>
      <c r="F1412" s="16">
        <v>0.67169999999999996</v>
      </c>
      <c r="G1412" s="16">
        <v>0</v>
      </c>
      <c r="H1412" s="14">
        <v>200</v>
      </c>
      <c r="I1412" s="14">
        <v>0</v>
      </c>
      <c r="J1412" s="14">
        <v>200</v>
      </c>
    </row>
    <row r="1413" spans="1:10" ht="14.25" customHeight="1">
      <c r="A1413" s="10">
        <v>45538</v>
      </c>
      <c r="B1413" s="136" t="s">
        <v>22</v>
      </c>
      <c r="C1413" s="136" t="s">
        <v>14</v>
      </c>
      <c r="D1413" s="11">
        <v>1000</v>
      </c>
      <c r="E1413" s="11">
        <v>171.6</v>
      </c>
      <c r="F1413" s="16">
        <v>171.4</v>
      </c>
      <c r="G1413" s="16">
        <v>171</v>
      </c>
      <c r="H1413" s="14">
        <v>200</v>
      </c>
      <c r="I1413" s="14">
        <v>400</v>
      </c>
      <c r="J1413" s="14">
        <v>600</v>
      </c>
    </row>
    <row r="1414" spans="1:10" ht="14.25" customHeight="1">
      <c r="A1414" s="10">
        <v>45538</v>
      </c>
      <c r="B1414" s="136" t="s">
        <v>38</v>
      </c>
      <c r="C1414" s="130" t="s">
        <v>23</v>
      </c>
      <c r="D1414" s="11">
        <v>100000</v>
      </c>
      <c r="E1414" s="11">
        <v>1.1185</v>
      </c>
      <c r="F1414" s="16">
        <v>1.1165</v>
      </c>
      <c r="G1414" s="16">
        <v>0</v>
      </c>
      <c r="H1414" s="14">
        <v>200</v>
      </c>
      <c r="I1414" s="14">
        <v>0</v>
      </c>
      <c r="J1414" s="14">
        <v>200</v>
      </c>
    </row>
    <row r="1415" spans="1:10" ht="14.25" customHeight="1">
      <c r="A1415" s="10">
        <v>45537</v>
      </c>
      <c r="B1415" s="135" t="s">
        <v>17</v>
      </c>
      <c r="C1415" s="130" t="s">
        <v>23</v>
      </c>
      <c r="D1415" s="11">
        <v>1000</v>
      </c>
      <c r="E1415" s="11">
        <v>162.5</v>
      </c>
      <c r="F1415" s="16">
        <v>162.69999999999999</v>
      </c>
      <c r="G1415" s="16">
        <v>0</v>
      </c>
      <c r="H1415" s="14">
        <v>200</v>
      </c>
      <c r="I1415" s="14">
        <v>0</v>
      </c>
      <c r="J1415" s="14">
        <v>200</v>
      </c>
    </row>
    <row r="1416" spans="1:10" ht="14.25" customHeight="1">
      <c r="A1416" s="10">
        <v>45537</v>
      </c>
      <c r="B1416" s="133" t="s">
        <v>22</v>
      </c>
      <c r="C1416" s="130" t="s">
        <v>23</v>
      </c>
      <c r="D1416" s="11">
        <v>1000</v>
      </c>
      <c r="E1416" s="11">
        <v>172.58</v>
      </c>
      <c r="F1416" s="16">
        <v>172.78</v>
      </c>
      <c r="G1416" s="16">
        <v>0</v>
      </c>
      <c r="H1416" s="14">
        <v>200</v>
      </c>
      <c r="I1416" s="14">
        <v>0</v>
      </c>
      <c r="J1416" s="14">
        <v>200</v>
      </c>
    </row>
    <row r="1417" spans="1:10" ht="14.25" customHeight="1">
      <c r="A1417" s="10">
        <v>45537</v>
      </c>
      <c r="B1417" s="134" t="s">
        <v>29</v>
      </c>
      <c r="C1417" s="130" t="s">
        <v>23</v>
      </c>
      <c r="D1417" s="11">
        <v>1000</v>
      </c>
      <c r="E1417" s="11">
        <v>99.12</v>
      </c>
      <c r="F1417" s="16">
        <v>99.32</v>
      </c>
      <c r="G1417" s="16">
        <v>99.62</v>
      </c>
      <c r="H1417" s="14">
        <v>200</v>
      </c>
      <c r="I1417" s="14">
        <v>300</v>
      </c>
      <c r="J1417" s="14">
        <v>500</v>
      </c>
    </row>
    <row r="1418" spans="1:10" ht="14.25" customHeight="1">
      <c r="A1418" s="10">
        <v>45537</v>
      </c>
      <c r="B1418" s="134" t="s">
        <v>16</v>
      </c>
      <c r="C1418" s="130" t="s">
        <v>23</v>
      </c>
      <c r="D1418" s="11">
        <v>1000</v>
      </c>
      <c r="E1418" s="11">
        <v>91.15</v>
      </c>
      <c r="F1418" s="16">
        <v>91.35</v>
      </c>
      <c r="G1418" s="16">
        <v>0</v>
      </c>
      <c r="H1418" s="14">
        <v>200</v>
      </c>
      <c r="I1418" s="14">
        <v>0</v>
      </c>
      <c r="J1418" s="14">
        <v>200</v>
      </c>
    </row>
    <row r="1419" spans="1:10" ht="14.25" customHeight="1">
      <c r="A1419" s="10"/>
      <c r="B1419" s="11"/>
      <c r="C1419" s="11"/>
      <c r="D1419" s="11"/>
      <c r="E1419" s="11"/>
      <c r="F1419" s="16"/>
      <c r="G1419" s="16"/>
      <c r="H1419" s="13"/>
      <c r="I1419" s="13"/>
      <c r="J1419" s="13"/>
    </row>
    <row r="1420" spans="1:10" ht="14.25" customHeight="1">
      <c r="A1420" s="10">
        <v>45534</v>
      </c>
      <c r="B1420" s="133" t="s">
        <v>22</v>
      </c>
      <c r="C1420" s="130" t="s">
        <v>23</v>
      </c>
      <c r="D1420" s="11">
        <v>1000</v>
      </c>
      <c r="E1420" s="11">
        <v>170.88</v>
      </c>
      <c r="F1420" s="16">
        <v>171.08</v>
      </c>
      <c r="G1420" s="16">
        <v>0</v>
      </c>
      <c r="H1420" s="14">
        <v>200</v>
      </c>
      <c r="I1420" s="14">
        <v>0</v>
      </c>
      <c r="J1420" s="14">
        <v>200</v>
      </c>
    </row>
    <row r="1421" spans="1:10" ht="14.25" customHeight="1">
      <c r="A1421" s="10">
        <v>45534</v>
      </c>
      <c r="B1421" s="133" t="s">
        <v>20</v>
      </c>
      <c r="C1421" s="130" t="s">
        <v>23</v>
      </c>
      <c r="D1421" s="11">
        <v>100000</v>
      </c>
      <c r="E1421" s="11">
        <v>1.3184</v>
      </c>
      <c r="F1421" s="16">
        <v>1.3148</v>
      </c>
      <c r="G1421" s="16">
        <v>0</v>
      </c>
      <c r="H1421" s="13">
        <v>-360</v>
      </c>
      <c r="I1421" s="13">
        <v>0</v>
      </c>
      <c r="J1421" s="13">
        <v>-360</v>
      </c>
    </row>
    <row r="1422" spans="1:10" ht="14.25" customHeight="1">
      <c r="A1422" s="10">
        <v>45534</v>
      </c>
      <c r="B1422" s="133" t="s">
        <v>28</v>
      </c>
      <c r="C1422" s="130" t="s">
        <v>23</v>
      </c>
      <c r="D1422" s="11">
        <v>100000</v>
      </c>
      <c r="E1422" s="11">
        <v>1.7705</v>
      </c>
      <c r="F1422" s="16">
        <v>1.7725</v>
      </c>
      <c r="G1422" s="16">
        <v>0</v>
      </c>
      <c r="H1422" s="14">
        <v>200</v>
      </c>
      <c r="I1422" s="14">
        <v>0</v>
      </c>
      <c r="J1422" s="14">
        <v>200</v>
      </c>
    </row>
    <row r="1423" spans="1:10" ht="14.25" customHeight="1">
      <c r="A1423" s="10">
        <v>45534</v>
      </c>
      <c r="B1423" s="133" t="s">
        <v>27</v>
      </c>
      <c r="C1423" s="130" t="s">
        <v>23</v>
      </c>
      <c r="D1423" s="11">
        <v>100000</v>
      </c>
      <c r="E1423" s="11">
        <v>2.1055000000000001</v>
      </c>
      <c r="F1423" s="16">
        <v>2.1019000000000001</v>
      </c>
      <c r="G1423" s="16">
        <v>0</v>
      </c>
      <c r="H1423" s="13">
        <v>-360</v>
      </c>
      <c r="I1423" s="13">
        <v>0</v>
      </c>
      <c r="J1423" s="13">
        <v>-360</v>
      </c>
    </row>
    <row r="1424" spans="1:10" ht="14.25" customHeight="1">
      <c r="A1424" s="10">
        <v>45534</v>
      </c>
      <c r="B1424" s="133" t="s">
        <v>17</v>
      </c>
      <c r="C1424" s="130" t="s">
        <v>23</v>
      </c>
      <c r="D1424" s="11">
        <v>1000</v>
      </c>
      <c r="E1424" s="11">
        <v>160.54</v>
      </c>
      <c r="F1424" s="16">
        <v>160.74</v>
      </c>
      <c r="G1424" s="16">
        <v>161.1</v>
      </c>
      <c r="H1424" s="14">
        <v>200</v>
      </c>
      <c r="I1424" s="14">
        <v>360</v>
      </c>
      <c r="J1424" s="14">
        <v>560</v>
      </c>
    </row>
    <row r="1425" spans="1:10" ht="14.25" customHeight="1">
      <c r="A1425" s="10">
        <v>45534</v>
      </c>
      <c r="B1425" s="133" t="s">
        <v>18</v>
      </c>
      <c r="C1425" s="130" t="s">
        <v>23</v>
      </c>
      <c r="D1425" s="11">
        <v>1000</v>
      </c>
      <c r="E1425" s="11">
        <v>190.9</v>
      </c>
      <c r="F1425" s="16">
        <v>191.1</v>
      </c>
      <c r="G1425" s="16">
        <v>191.5</v>
      </c>
      <c r="H1425" s="14">
        <v>200</v>
      </c>
      <c r="I1425" s="14">
        <v>400</v>
      </c>
      <c r="J1425" s="14">
        <v>600</v>
      </c>
    </row>
    <row r="1426" spans="1:10" ht="14.25" customHeight="1">
      <c r="A1426" s="10">
        <v>45533</v>
      </c>
      <c r="B1426" s="132" t="s">
        <v>38</v>
      </c>
      <c r="C1426" s="130" t="s">
        <v>23</v>
      </c>
      <c r="D1426" s="11">
        <v>100000</v>
      </c>
      <c r="E1426" s="11">
        <v>1.1145</v>
      </c>
      <c r="F1426" s="16">
        <v>1.1165</v>
      </c>
      <c r="G1426" s="16">
        <v>0</v>
      </c>
      <c r="H1426" s="14">
        <v>200</v>
      </c>
      <c r="I1426" s="14">
        <v>0</v>
      </c>
      <c r="J1426" s="14">
        <v>200</v>
      </c>
    </row>
    <row r="1427" spans="1:10" ht="14.25" customHeight="1">
      <c r="A1427" s="10">
        <v>45533</v>
      </c>
      <c r="B1427" s="130" t="s">
        <v>25</v>
      </c>
      <c r="C1427" s="130" t="s">
        <v>23</v>
      </c>
      <c r="D1427" s="11">
        <v>100000</v>
      </c>
      <c r="E1427" s="11">
        <v>0.84399999999999997</v>
      </c>
      <c r="F1427" s="16">
        <v>0.84599999999999997</v>
      </c>
      <c r="G1427" s="16">
        <v>0</v>
      </c>
      <c r="H1427" s="14">
        <v>200</v>
      </c>
      <c r="I1427" s="14">
        <v>0</v>
      </c>
      <c r="J1427" s="14">
        <v>200</v>
      </c>
    </row>
    <row r="1428" spans="1:10" ht="14.25" customHeight="1">
      <c r="A1428" s="10">
        <v>45533</v>
      </c>
      <c r="B1428" s="130" t="s">
        <v>22</v>
      </c>
      <c r="C1428" s="129" t="s">
        <v>14</v>
      </c>
      <c r="D1428" s="11">
        <v>1000</v>
      </c>
      <c r="E1428" s="11">
        <v>171.7</v>
      </c>
      <c r="F1428" s="16">
        <v>171.5</v>
      </c>
      <c r="G1428" s="16">
        <v>171.1</v>
      </c>
      <c r="H1428" s="14">
        <v>200</v>
      </c>
      <c r="I1428" s="14">
        <v>400</v>
      </c>
      <c r="J1428" s="14">
        <v>600</v>
      </c>
    </row>
    <row r="1429" spans="1:10" ht="14.25" customHeight="1">
      <c r="A1429" s="10">
        <v>45533</v>
      </c>
      <c r="B1429" s="130" t="s">
        <v>32</v>
      </c>
      <c r="C1429" s="129" t="s">
        <v>14</v>
      </c>
      <c r="D1429" s="11">
        <v>100000</v>
      </c>
      <c r="E1429" s="11">
        <v>1.6345000000000001</v>
      </c>
      <c r="F1429" s="16">
        <v>1.6325000000000001</v>
      </c>
      <c r="G1429" s="16">
        <v>1.629</v>
      </c>
      <c r="H1429" s="14">
        <v>200</v>
      </c>
      <c r="I1429" s="14">
        <v>350</v>
      </c>
      <c r="J1429" s="14">
        <v>550</v>
      </c>
    </row>
    <row r="1430" spans="1:10" ht="14.25" customHeight="1">
      <c r="A1430" s="10">
        <v>45533</v>
      </c>
      <c r="B1430" s="130" t="s">
        <v>35</v>
      </c>
      <c r="C1430" s="129" t="s">
        <v>14</v>
      </c>
      <c r="D1430" s="11">
        <v>1000</v>
      </c>
      <c r="E1430" s="11">
        <v>144.57</v>
      </c>
      <c r="F1430" s="16">
        <v>144.93</v>
      </c>
      <c r="G1430" s="16">
        <v>0</v>
      </c>
      <c r="H1430" s="13">
        <v>-360</v>
      </c>
      <c r="I1430" s="13">
        <v>0</v>
      </c>
      <c r="J1430" s="13">
        <v>-360</v>
      </c>
    </row>
    <row r="1431" spans="1:10" ht="14.25" customHeight="1">
      <c r="A1431" s="10">
        <v>45533</v>
      </c>
      <c r="B1431" s="130" t="s">
        <v>19</v>
      </c>
      <c r="C1431" s="129" t="s">
        <v>14</v>
      </c>
      <c r="D1431" s="11">
        <v>1000</v>
      </c>
      <c r="E1431" s="11">
        <v>107.51</v>
      </c>
      <c r="F1431" s="16">
        <v>107.31</v>
      </c>
      <c r="G1431" s="16">
        <v>0</v>
      </c>
      <c r="H1431" s="14">
        <v>200</v>
      </c>
      <c r="I1431" s="14">
        <v>0</v>
      </c>
      <c r="J1431" s="14">
        <v>200</v>
      </c>
    </row>
    <row r="1432" spans="1:10" ht="14.25" customHeight="1">
      <c r="A1432" s="10">
        <v>45532</v>
      </c>
      <c r="B1432" s="129" t="s">
        <v>22</v>
      </c>
      <c r="C1432" s="129" t="s">
        <v>14</v>
      </c>
      <c r="D1432" s="11">
        <v>1000</v>
      </c>
      <c r="E1432" s="11">
        <v>171.1</v>
      </c>
      <c r="F1432" s="16">
        <v>171.46</v>
      </c>
      <c r="G1432" s="16">
        <v>0</v>
      </c>
      <c r="H1432" s="13">
        <v>-360</v>
      </c>
      <c r="I1432" s="13">
        <v>0</v>
      </c>
      <c r="J1432" s="13">
        <v>-360</v>
      </c>
    </row>
    <row r="1433" spans="1:10" ht="14.25" customHeight="1">
      <c r="A1433" s="10">
        <v>45532</v>
      </c>
      <c r="B1433" s="129" t="s">
        <v>19</v>
      </c>
      <c r="C1433" s="129" t="s">
        <v>14</v>
      </c>
      <c r="D1433" s="11">
        <v>1000</v>
      </c>
      <c r="E1433" s="11">
        <v>107.25</v>
      </c>
      <c r="F1433" s="16">
        <v>107.05</v>
      </c>
      <c r="G1433" s="16">
        <v>0</v>
      </c>
      <c r="H1433" s="14">
        <v>200</v>
      </c>
      <c r="I1433" s="14">
        <v>0</v>
      </c>
      <c r="J1433" s="14">
        <v>200</v>
      </c>
    </row>
    <row r="1434" spans="1:10" ht="14.25" customHeight="1">
      <c r="A1434" s="10">
        <v>45532</v>
      </c>
      <c r="B1434" s="129" t="s">
        <v>28</v>
      </c>
      <c r="C1434" s="129" t="s">
        <v>14</v>
      </c>
      <c r="D1434" s="11">
        <v>100000</v>
      </c>
      <c r="E1434" s="11">
        <v>1.7829999999999999</v>
      </c>
      <c r="F1434" s="16">
        <v>1.7809999999999999</v>
      </c>
      <c r="G1434" s="16">
        <v>0</v>
      </c>
      <c r="H1434" s="14">
        <v>200</v>
      </c>
      <c r="I1434" s="14">
        <v>0</v>
      </c>
      <c r="J1434" s="14">
        <v>200</v>
      </c>
    </row>
    <row r="1435" spans="1:10" ht="14.25" customHeight="1">
      <c r="A1435" s="10">
        <v>45532</v>
      </c>
      <c r="B1435" s="129" t="s">
        <v>32</v>
      </c>
      <c r="C1435" s="129" t="s">
        <v>14</v>
      </c>
      <c r="D1435" s="11">
        <v>100000</v>
      </c>
      <c r="E1435" s="11">
        <v>1.6395</v>
      </c>
      <c r="F1435" s="16">
        <v>1.6375</v>
      </c>
      <c r="G1435" s="16">
        <v>0</v>
      </c>
      <c r="H1435" s="14">
        <v>200</v>
      </c>
      <c r="I1435" s="14">
        <v>0</v>
      </c>
      <c r="J1435" s="14">
        <v>200</v>
      </c>
    </row>
    <row r="1436" spans="1:10" ht="14.25" customHeight="1">
      <c r="A1436" s="10">
        <v>45532</v>
      </c>
      <c r="B1436" s="129" t="s">
        <v>33</v>
      </c>
      <c r="C1436" s="129" t="s">
        <v>14</v>
      </c>
      <c r="D1436" s="11">
        <v>100000</v>
      </c>
      <c r="E1436" s="11">
        <v>0.623</v>
      </c>
      <c r="F1436" s="16">
        <v>0.62660000000000005</v>
      </c>
      <c r="G1436" s="16">
        <v>0</v>
      </c>
      <c r="H1436" s="13">
        <v>-360</v>
      </c>
      <c r="I1436" s="13">
        <v>0</v>
      </c>
      <c r="J1436" s="13">
        <v>-360</v>
      </c>
    </row>
    <row r="1437" spans="1:10" ht="14.25" customHeight="1">
      <c r="A1437" s="10">
        <v>45532</v>
      </c>
      <c r="B1437" s="129" t="s">
        <v>27</v>
      </c>
      <c r="C1437" s="129" t="s">
        <v>23</v>
      </c>
      <c r="D1437" s="11">
        <v>100000</v>
      </c>
      <c r="E1437" s="11">
        <v>2.1227</v>
      </c>
      <c r="F1437" s="16">
        <v>2.1187</v>
      </c>
      <c r="G1437" s="16">
        <v>0</v>
      </c>
      <c r="H1437" s="13">
        <v>-400</v>
      </c>
      <c r="I1437" s="13">
        <v>0</v>
      </c>
      <c r="J1437" s="13">
        <v>-400</v>
      </c>
    </row>
    <row r="1438" spans="1:10" ht="14.25" customHeight="1">
      <c r="A1438" s="10">
        <v>45532</v>
      </c>
      <c r="B1438" s="129" t="s">
        <v>21</v>
      </c>
      <c r="C1438" s="129" t="s">
        <v>14</v>
      </c>
      <c r="D1438" s="11">
        <v>100000</v>
      </c>
      <c r="E1438" s="11">
        <v>1.115</v>
      </c>
      <c r="F1438" s="16">
        <v>1.113</v>
      </c>
      <c r="G1438" s="16">
        <v>0</v>
      </c>
      <c r="H1438" s="14">
        <v>200</v>
      </c>
      <c r="I1438" s="14">
        <v>0</v>
      </c>
      <c r="J1438" s="14">
        <v>200</v>
      </c>
    </row>
    <row r="1439" spans="1:10" ht="14.25" customHeight="1">
      <c r="A1439" s="10">
        <v>45531</v>
      </c>
      <c r="B1439" s="129" t="s">
        <v>22</v>
      </c>
      <c r="C1439" s="129" t="s">
        <v>14</v>
      </c>
      <c r="D1439" s="11">
        <v>1000</v>
      </c>
      <c r="E1439" s="11">
        <v>170.85</v>
      </c>
      <c r="F1439" s="16">
        <v>171.21</v>
      </c>
      <c r="G1439" s="16">
        <v>0</v>
      </c>
      <c r="H1439" s="13">
        <v>-360</v>
      </c>
      <c r="I1439" s="13">
        <v>0</v>
      </c>
      <c r="J1439" s="13">
        <v>-360</v>
      </c>
    </row>
    <row r="1440" spans="1:10" ht="14.25" customHeight="1">
      <c r="A1440" s="10">
        <v>45531</v>
      </c>
      <c r="B1440" s="129" t="s">
        <v>17</v>
      </c>
      <c r="C1440" s="129" t="s">
        <v>14</v>
      </c>
      <c r="D1440" s="11">
        <v>1000</v>
      </c>
      <c r="E1440" s="11">
        <v>161.5</v>
      </c>
      <c r="F1440" s="16">
        <v>161.30000000000001</v>
      </c>
      <c r="G1440" s="16">
        <v>0</v>
      </c>
      <c r="H1440" s="14">
        <v>200</v>
      </c>
      <c r="I1440" s="14">
        <v>0</v>
      </c>
      <c r="J1440" s="14">
        <v>200</v>
      </c>
    </row>
    <row r="1441" spans="1:10" ht="14.25" customHeight="1">
      <c r="A1441" s="10">
        <v>45531</v>
      </c>
      <c r="B1441" s="129" t="s">
        <v>35</v>
      </c>
      <c r="C1441" s="129" t="s">
        <v>23</v>
      </c>
      <c r="D1441" s="11">
        <v>1000</v>
      </c>
      <c r="E1441" s="11">
        <v>144.5</v>
      </c>
      <c r="F1441" s="16">
        <v>144.30000000000001</v>
      </c>
      <c r="G1441" s="16">
        <v>0</v>
      </c>
      <c r="H1441" s="14">
        <v>200</v>
      </c>
      <c r="I1441" s="14">
        <v>0</v>
      </c>
      <c r="J1441" s="14">
        <v>200</v>
      </c>
    </row>
    <row r="1442" spans="1:10" ht="14.25" customHeight="1">
      <c r="A1442" s="10">
        <v>45531</v>
      </c>
      <c r="B1442" s="129" t="s">
        <v>19</v>
      </c>
      <c r="C1442" s="129" t="s">
        <v>14</v>
      </c>
      <c r="D1442" s="11">
        <v>1000</v>
      </c>
      <c r="E1442" s="11">
        <v>107.56</v>
      </c>
      <c r="F1442" s="16">
        <v>107.36</v>
      </c>
      <c r="G1442" s="16">
        <v>0</v>
      </c>
      <c r="H1442" s="14">
        <v>200</v>
      </c>
      <c r="I1442" s="14">
        <v>0</v>
      </c>
      <c r="J1442" s="14">
        <v>200</v>
      </c>
    </row>
    <row r="1443" spans="1:10" ht="14.25" customHeight="1">
      <c r="A1443" s="10">
        <v>45531</v>
      </c>
      <c r="B1443" s="129" t="s">
        <v>28</v>
      </c>
      <c r="C1443" s="129" t="s">
        <v>23</v>
      </c>
      <c r="D1443" s="11">
        <v>100000</v>
      </c>
      <c r="E1443" s="11">
        <v>1.7955000000000001</v>
      </c>
      <c r="F1443" s="16">
        <v>1.7975000000000001</v>
      </c>
      <c r="G1443" s="16">
        <v>0</v>
      </c>
      <c r="H1443" s="14">
        <v>200</v>
      </c>
      <c r="I1443" s="14">
        <v>0</v>
      </c>
      <c r="J1443" s="14">
        <v>200</v>
      </c>
    </row>
    <row r="1444" spans="1:10" ht="14.25" customHeight="1">
      <c r="A1444" s="10">
        <v>45530</v>
      </c>
      <c r="B1444" s="129" t="s">
        <v>35</v>
      </c>
      <c r="C1444" s="129" t="s">
        <v>23</v>
      </c>
      <c r="D1444" s="11">
        <v>1000</v>
      </c>
      <c r="E1444" s="11">
        <v>144.35</v>
      </c>
      <c r="F1444" s="16">
        <v>144.6</v>
      </c>
      <c r="G1444" s="16">
        <v>0</v>
      </c>
      <c r="H1444" s="14">
        <v>250</v>
      </c>
      <c r="I1444" s="14">
        <v>0</v>
      </c>
      <c r="J1444" s="14">
        <v>250</v>
      </c>
    </row>
    <row r="1445" spans="1:10" ht="14.25" customHeight="1">
      <c r="A1445" s="10">
        <v>45530</v>
      </c>
      <c r="B1445" s="129" t="s">
        <v>18</v>
      </c>
      <c r="C1445" s="129" t="s">
        <v>23</v>
      </c>
      <c r="D1445" s="11">
        <v>1000</v>
      </c>
      <c r="E1445" s="11">
        <v>190.3</v>
      </c>
      <c r="F1445" s="16">
        <v>190.6</v>
      </c>
      <c r="G1445" s="16">
        <v>0</v>
      </c>
      <c r="H1445" s="14">
        <v>300</v>
      </c>
      <c r="I1445" s="14">
        <v>0</v>
      </c>
      <c r="J1445" s="14">
        <v>300</v>
      </c>
    </row>
    <row r="1446" spans="1:10" ht="14.25" customHeight="1">
      <c r="A1446" s="10">
        <v>45530</v>
      </c>
      <c r="B1446" s="129" t="s">
        <v>29</v>
      </c>
      <c r="C1446" s="129" t="s">
        <v>23</v>
      </c>
      <c r="D1446" s="11">
        <v>1000</v>
      </c>
      <c r="E1446" s="11">
        <v>97.77</v>
      </c>
      <c r="F1446" s="16">
        <v>97.97</v>
      </c>
      <c r="G1446" s="16">
        <v>0</v>
      </c>
      <c r="H1446" s="14">
        <v>200</v>
      </c>
      <c r="I1446" s="14">
        <v>0</v>
      </c>
      <c r="J1446" s="14">
        <v>200</v>
      </c>
    </row>
    <row r="1447" spans="1:10" ht="14.25" customHeight="1">
      <c r="A1447" s="10">
        <v>45530</v>
      </c>
      <c r="B1447" s="129" t="s">
        <v>22</v>
      </c>
      <c r="C1447" s="129" t="s">
        <v>23</v>
      </c>
      <c r="D1447" s="11">
        <v>1000</v>
      </c>
      <c r="E1447" s="11">
        <v>169.98</v>
      </c>
      <c r="F1447" s="16">
        <v>170.18</v>
      </c>
      <c r="G1447" s="16">
        <v>0</v>
      </c>
      <c r="H1447" s="14">
        <v>200</v>
      </c>
      <c r="I1447" s="14">
        <v>0</v>
      </c>
      <c r="J1447" s="14">
        <v>200</v>
      </c>
    </row>
    <row r="1448" spans="1:10" ht="14.25" customHeight="1">
      <c r="A1448" s="10">
        <v>45530</v>
      </c>
      <c r="B1448" s="129" t="s">
        <v>19</v>
      </c>
      <c r="C1448" s="129" t="s">
        <v>23</v>
      </c>
      <c r="D1448" s="11">
        <v>1000</v>
      </c>
      <c r="E1448" s="11">
        <v>106.78</v>
      </c>
      <c r="F1448" s="16">
        <v>106.98</v>
      </c>
      <c r="G1448" s="16">
        <v>0</v>
      </c>
      <c r="H1448" s="14">
        <v>200</v>
      </c>
      <c r="I1448" s="14">
        <v>0</v>
      </c>
      <c r="J1448" s="14">
        <v>200</v>
      </c>
    </row>
    <row r="1449" spans="1:10" ht="14.25" customHeight="1">
      <c r="A1449" s="10">
        <v>45530</v>
      </c>
      <c r="B1449" s="129" t="s">
        <v>31</v>
      </c>
      <c r="C1449" s="127" t="s">
        <v>14</v>
      </c>
      <c r="D1449" s="11">
        <v>100000</v>
      </c>
      <c r="E1449" s="11">
        <v>0.67700000000000005</v>
      </c>
      <c r="F1449" s="16">
        <v>0.68049999999999999</v>
      </c>
      <c r="G1449" s="16">
        <v>0</v>
      </c>
      <c r="H1449" s="13">
        <v>-350</v>
      </c>
      <c r="I1449" s="13">
        <v>0</v>
      </c>
      <c r="J1449" s="13">
        <v>-350</v>
      </c>
    </row>
    <row r="1450" spans="1:10" ht="14.25" customHeight="1">
      <c r="A1450" s="10">
        <v>45530</v>
      </c>
      <c r="B1450" s="129" t="s">
        <v>21</v>
      </c>
      <c r="C1450" s="127" t="s">
        <v>14</v>
      </c>
      <c r="D1450" s="11">
        <v>100000</v>
      </c>
      <c r="E1450" s="11">
        <v>1.117</v>
      </c>
      <c r="F1450" s="16">
        <v>1.115</v>
      </c>
      <c r="G1450" s="16">
        <v>0</v>
      </c>
      <c r="H1450" s="14">
        <v>200</v>
      </c>
      <c r="I1450" s="14">
        <v>0</v>
      </c>
      <c r="J1450" s="14">
        <v>200</v>
      </c>
    </row>
    <row r="1451" spans="1:10" ht="14.25" customHeight="1">
      <c r="A1451" s="10">
        <v>45527</v>
      </c>
      <c r="B1451" s="128" t="s">
        <v>15</v>
      </c>
      <c r="C1451" s="127" t="s">
        <v>14</v>
      </c>
      <c r="D1451" s="11">
        <v>100000</v>
      </c>
      <c r="E1451" s="11">
        <v>1.5097</v>
      </c>
      <c r="F1451" s="16">
        <v>1.5077</v>
      </c>
      <c r="G1451" s="16">
        <v>0</v>
      </c>
      <c r="H1451" s="14">
        <v>200</v>
      </c>
      <c r="I1451" s="14">
        <v>0</v>
      </c>
      <c r="J1451" s="14">
        <v>200</v>
      </c>
    </row>
    <row r="1452" spans="1:10" ht="14.25" customHeight="1">
      <c r="A1452" s="10">
        <v>45527</v>
      </c>
      <c r="B1452" s="128" t="s">
        <v>34</v>
      </c>
      <c r="C1452" s="127" t="s">
        <v>14</v>
      </c>
      <c r="D1452" s="11">
        <v>100000</v>
      </c>
      <c r="E1452" s="11">
        <v>1.7825</v>
      </c>
      <c r="F1452" s="16">
        <v>1.7805</v>
      </c>
      <c r="G1452" s="16">
        <v>0</v>
      </c>
      <c r="H1452" s="14">
        <v>200</v>
      </c>
      <c r="I1452" s="14">
        <v>0</v>
      </c>
      <c r="J1452" s="14">
        <v>200</v>
      </c>
    </row>
    <row r="1453" spans="1:10" ht="14.25" customHeight="1">
      <c r="A1453" s="10">
        <v>45527</v>
      </c>
      <c r="B1453" s="128" t="s">
        <v>22</v>
      </c>
      <c r="C1453" s="128" t="s">
        <v>23</v>
      </c>
      <c r="D1453" s="11">
        <v>1000</v>
      </c>
      <c r="E1453" s="11">
        <v>171.3</v>
      </c>
      <c r="F1453" s="16">
        <v>171.5</v>
      </c>
      <c r="G1453" s="16">
        <v>0</v>
      </c>
      <c r="H1453" s="14">
        <v>200</v>
      </c>
      <c r="I1453" s="14">
        <v>0</v>
      </c>
      <c r="J1453" s="14">
        <v>200</v>
      </c>
    </row>
    <row r="1454" spans="1:10" ht="14.25" customHeight="1">
      <c r="A1454" s="10">
        <v>45527</v>
      </c>
      <c r="B1454" s="128" t="s">
        <v>21</v>
      </c>
      <c r="C1454" s="127" t="s">
        <v>14</v>
      </c>
      <c r="D1454" s="11">
        <v>100000</v>
      </c>
      <c r="E1454" s="11">
        <v>1.1120000000000001</v>
      </c>
      <c r="F1454" s="16">
        <v>1.1156999999999999</v>
      </c>
      <c r="G1454" s="16">
        <v>0</v>
      </c>
      <c r="H1454" s="13">
        <v>-370</v>
      </c>
      <c r="I1454" s="13">
        <v>0</v>
      </c>
      <c r="J1454" s="13">
        <v>-370</v>
      </c>
    </row>
    <row r="1455" spans="1:10" ht="14.25" customHeight="1">
      <c r="A1455" s="10">
        <v>45526</v>
      </c>
      <c r="B1455" s="126" t="s">
        <v>28</v>
      </c>
      <c r="C1455" s="127" t="s">
        <v>14</v>
      </c>
      <c r="D1455" s="11">
        <v>100000</v>
      </c>
      <c r="E1455" s="11">
        <v>1.806</v>
      </c>
      <c r="F1455" s="16">
        <v>1.8096000000000001</v>
      </c>
      <c r="G1455" s="16">
        <v>0</v>
      </c>
      <c r="H1455" s="13">
        <v>-360</v>
      </c>
      <c r="I1455" s="13">
        <v>0</v>
      </c>
      <c r="J1455" s="13">
        <v>-360</v>
      </c>
    </row>
    <row r="1456" spans="1:10" ht="14.25" customHeight="1">
      <c r="A1456" s="10">
        <v>45526</v>
      </c>
      <c r="B1456" s="127" t="s">
        <v>13</v>
      </c>
      <c r="C1456" s="127" t="s">
        <v>14</v>
      </c>
      <c r="D1456" s="11">
        <v>100000</v>
      </c>
      <c r="E1456" s="11">
        <v>1.9413</v>
      </c>
      <c r="F1456" s="16">
        <v>1.9450000000000001</v>
      </c>
      <c r="G1456" s="16">
        <v>0</v>
      </c>
      <c r="H1456" s="13">
        <v>-370</v>
      </c>
      <c r="I1456" s="13">
        <v>0</v>
      </c>
      <c r="J1456" s="13">
        <v>-370</v>
      </c>
    </row>
    <row r="1457" spans="1:10" ht="14.25" customHeight="1">
      <c r="A1457" s="10">
        <v>45526</v>
      </c>
      <c r="B1457" s="127" t="s">
        <v>19</v>
      </c>
      <c r="C1457" s="126" t="s">
        <v>23</v>
      </c>
      <c r="D1457" s="11">
        <v>1000</v>
      </c>
      <c r="E1457" s="11">
        <v>107</v>
      </c>
      <c r="F1457" s="16">
        <v>107.2</v>
      </c>
      <c r="G1457" s="16">
        <v>107.55</v>
      </c>
      <c r="H1457" s="14">
        <v>200</v>
      </c>
      <c r="I1457" s="14">
        <v>350</v>
      </c>
      <c r="J1457" s="14">
        <v>550</v>
      </c>
    </row>
    <row r="1458" spans="1:10" ht="14.25" customHeight="1">
      <c r="A1458" s="10">
        <v>45526</v>
      </c>
      <c r="B1458" s="127" t="s">
        <v>35</v>
      </c>
      <c r="C1458" s="126" t="s">
        <v>23</v>
      </c>
      <c r="D1458" s="11">
        <v>1000</v>
      </c>
      <c r="E1458" s="11">
        <v>145.80000000000001</v>
      </c>
      <c r="F1458" s="16">
        <v>146</v>
      </c>
      <c r="G1458" s="16">
        <v>0</v>
      </c>
      <c r="H1458" s="14">
        <v>200</v>
      </c>
      <c r="I1458" s="14">
        <v>0</v>
      </c>
      <c r="J1458" s="14">
        <v>200</v>
      </c>
    </row>
    <row r="1459" spans="1:10" ht="14.25" customHeight="1">
      <c r="A1459" s="10">
        <v>45525</v>
      </c>
      <c r="B1459" s="126" t="s">
        <v>28</v>
      </c>
      <c r="C1459" s="126" t="s">
        <v>23</v>
      </c>
      <c r="D1459" s="11">
        <v>100000</v>
      </c>
      <c r="E1459" s="11">
        <v>1.8110999999999999</v>
      </c>
      <c r="F1459" s="16">
        <v>1.8130999999999999</v>
      </c>
      <c r="G1459" s="16">
        <v>0</v>
      </c>
      <c r="H1459" s="14">
        <v>200</v>
      </c>
      <c r="I1459" s="14">
        <v>0</v>
      </c>
      <c r="J1459" s="14">
        <v>200</v>
      </c>
    </row>
    <row r="1460" spans="1:10" ht="14.25" customHeight="1">
      <c r="A1460" s="10">
        <v>45525</v>
      </c>
      <c r="B1460" s="126" t="s">
        <v>25</v>
      </c>
      <c r="C1460" s="126" t="s">
        <v>23</v>
      </c>
      <c r="D1460" s="11">
        <v>100000</v>
      </c>
      <c r="E1460" s="11">
        <v>0.85550000000000004</v>
      </c>
      <c r="F1460" s="16">
        <v>0.85189999999999999</v>
      </c>
      <c r="G1460" s="16">
        <v>0</v>
      </c>
      <c r="H1460" s="13">
        <v>-360</v>
      </c>
      <c r="I1460" s="13">
        <v>0</v>
      </c>
      <c r="J1460" s="13">
        <v>-360</v>
      </c>
    </row>
    <row r="1461" spans="1:10" ht="14.25" customHeight="1">
      <c r="A1461" s="10">
        <v>45525</v>
      </c>
      <c r="B1461" s="126" t="s">
        <v>19</v>
      </c>
      <c r="C1461" s="125" t="s">
        <v>14</v>
      </c>
      <c r="D1461" s="11">
        <v>1000</v>
      </c>
      <c r="E1461" s="11">
        <v>107.28</v>
      </c>
      <c r="F1461" s="16">
        <v>107.48</v>
      </c>
      <c r="G1461" s="16">
        <v>0</v>
      </c>
      <c r="H1461" s="14">
        <v>200</v>
      </c>
      <c r="I1461" s="14">
        <v>0</v>
      </c>
      <c r="J1461" s="14">
        <v>200</v>
      </c>
    </row>
    <row r="1462" spans="1:10" ht="14.25" customHeight="1">
      <c r="A1462" s="10">
        <v>45525</v>
      </c>
      <c r="B1462" s="126" t="s">
        <v>17</v>
      </c>
      <c r="C1462" s="126" t="s">
        <v>23</v>
      </c>
      <c r="D1462" s="11">
        <v>1000</v>
      </c>
      <c r="E1462" s="11">
        <v>162.15</v>
      </c>
      <c r="F1462" s="16">
        <v>162.35</v>
      </c>
      <c r="G1462" s="16">
        <v>0</v>
      </c>
      <c r="H1462" s="14">
        <v>200</v>
      </c>
      <c r="I1462" s="14">
        <v>0</v>
      </c>
      <c r="J1462" s="14">
        <v>200</v>
      </c>
    </row>
    <row r="1463" spans="1:10" ht="14.25" customHeight="1">
      <c r="A1463" s="10">
        <v>45525</v>
      </c>
      <c r="B1463" s="126" t="s">
        <v>18</v>
      </c>
      <c r="C1463" s="126" t="s">
        <v>23</v>
      </c>
      <c r="D1463" s="11">
        <v>1000</v>
      </c>
      <c r="E1463" s="11">
        <v>189.94</v>
      </c>
      <c r="F1463" s="16">
        <v>190.14</v>
      </c>
      <c r="G1463" s="16">
        <v>0</v>
      </c>
      <c r="H1463" s="14">
        <v>200</v>
      </c>
      <c r="I1463" s="14">
        <v>0</v>
      </c>
      <c r="J1463" s="14">
        <v>200</v>
      </c>
    </row>
    <row r="1464" spans="1:10" ht="14.25" customHeight="1">
      <c r="A1464" s="10">
        <v>45524</v>
      </c>
      <c r="B1464" s="126" t="s">
        <v>19</v>
      </c>
      <c r="C1464" s="125" t="s">
        <v>14</v>
      </c>
      <c r="D1464" s="11">
        <v>1000</v>
      </c>
      <c r="E1464" s="11">
        <v>107.35</v>
      </c>
      <c r="F1464" s="16">
        <v>107.15</v>
      </c>
      <c r="G1464" s="16">
        <v>0</v>
      </c>
      <c r="H1464" s="14">
        <v>200</v>
      </c>
      <c r="I1464" s="14">
        <v>0</v>
      </c>
      <c r="J1464" s="14">
        <v>200</v>
      </c>
    </row>
    <row r="1465" spans="1:10" ht="14.25" customHeight="1">
      <c r="A1465" s="10">
        <v>45524</v>
      </c>
      <c r="B1465" s="126" t="s">
        <v>22</v>
      </c>
      <c r="C1465" s="125" t="s">
        <v>14</v>
      </c>
      <c r="D1465" s="11">
        <v>1000</v>
      </c>
      <c r="E1465" s="11">
        <v>170.3</v>
      </c>
      <c r="F1465" s="16">
        <v>170.1</v>
      </c>
      <c r="G1465" s="16">
        <v>0</v>
      </c>
      <c r="H1465" s="14">
        <v>200</v>
      </c>
      <c r="I1465" s="14">
        <v>0</v>
      </c>
      <c r="J1465" s="14">
        <v>200</v>
      </c>
    </row>
    <row r="1466" spans="1:10" ht="14.25" customHeight="1">
      <c r="A1466" s="10">
        <v>45524</v>
      </c>
      <c r="B1466" s="126" t="s">
        <v>15</v>
      </c>
      <c r="C1466" s="125" t="s">
        <v>14</v>
      </c>
      <c r="D1466" s="11">
        <v>100000</v>
      </c>
      <c r="E1466" s="11">
        <v>1.5092000000000001</v>
      </c>
      <c r="F1466" s="16">
        <v>1.5127999999999999</v>
      </c>
      <c r="G1466" s="16">
        <v>148.19</v>
      </c>
      <c r="H1466" s="13">
        <v>-360</v>
      </c>
      <c r="I1466" s="13">
        <v>0</v>
      </c>
      <c r="J1466" s="13">
        <v>-360</v>
      </c>
    </row>
    <row r="1467" spans="1:10" ht="14.25" customHeight="1">
      <c r="A1467" s="10">
        <v>45524</v>
      </c>
      <c r="B1467" s="125" t="s">
        <v>35</v>
      </c>
      <c r="C1467" s="126" t="s">
        <v>23</v>
      </c>
      <c r="D1467" s="11">
        <v>1000</v>
      </c>
      <c r="E1467" s="11">
        <v>147.25</v>
      </c>
      <c r="F1467" s="16">
        <v>146.85</v>
      </c>
      <c r="G1467" s="16">
        <v>0</v>
      </c>
      <c r="H1467" s="13">
        <v>-400</v>
      </c>
      <c r="I1467" s="13">
        <v>0</v>
      </c>
      <c r="J1467" s="13">
        <v>-400</v>
      </c>
    </row>
    <row r="1468" spans="1:10" ht="14.25" customHeight="1">
      <c r="A1468" s="10">
        <v>45520</v>
      </c>
      <c r="B1468" s="125" t="s">
        <v>35</v>
      </c>
      <c r="C1468" s="125" t="s">
        <v>14</v>
      </c>
      <c r="D1468" s="11">
        <v>1000</v>
      </c>
      <c r="E1468" s="11">
        <v>148.75</v>
      </c>
      <c r="F1468" s="16">
        <v>148.55000000000001</v>
      </c>
      <c r="G1468" s="16">
        <v>148.19</v>
      </c>
      <c r="H1468" s="14">
        <v>200</v>
      </c>
      <c r="I1468" s="14">
        <v>360</v>
      </c>
      <c r="J1468" s="14">
        <v>560</v>
      </c>
    </row>
    <row r="1469" spans="1:10" ht="14.25" customHeight="1">
      <c r="A1469" s="10">
        <v>45520</v>
      </c>
      <c r="B1469" s="125" t="s">
        <v>16</v>
      </c>
      <c r="C1469" s="125" t="s">
        <v>14</v>
      </c>
      <c r="D1469" s="11">
        <v>1000</v>
      </c>
      <c r="E1469" s="11">
        <v>89.56</v>
      </c>
      <c r="F1469" s="16">
        <v>89.36</v>
      </c>
      <c r="G1469" s="16">
        <v>89</v>
      </c>
      <c r="H1469" s="14">
        <v>200</v>
      </c>
      <c r="I1469" s="14">
        <v>360</v>
      </c>
      <c r="J1469" s="14">
        <v>560</v>
      </c>
    </row>
    <row r="1470" spans="1:10" ht="14.25" customHeight="1">
      <c r="A1470" s="10">
        <v>45520</v>
      </c>
      <c r="B1470" s="125" t="s">
        <v>32</v>
      </c>
      <c r="C1470" s="125" t="s">
        <v>23</v>
      </c>
      <c r="D1470" s="11">
        <v>100000</v>
      </c>
      <c r="E1470" s="11">
        <v>1.6565000000000001</v>
      </c>
      <c r="F1470" s="16">
        <v>1.6585000000000001</v>
      </c>
      <c r="G1470" s="16">
        <v>0</v>
      </c>
      <c r="H1470" s="14">
        <v>200</v>
      </c>
      <c r="I1470" s="14">
        <v>0</v>
      </c>
      <c r="J1470" s="14">
        <v>200</v>
      </c>
    </row>
    <row r="1471" spans="1:10" ht="14.25" customHeight="1">
      <c r="A1471" s="10">
        <v>45520</v>
      </c>
      <c r="B1471" s="125" t="s">
        <v>38</v>
      </c>
      <c r="C1471" s="125" t="s">
        <v>14</v>
      </c>
      <c r="D1471" s="11">
        <v>100000</v>
      </c>
      <c r="E1471" s="11">
        <v>1.121</v>
      </c>
      <c r="F1471" s="16">
        <v>1.119</v>
      </c>
      <c r="G1471" s="16">
        <v>0</v>
      </c>
      <c r="H1471" s="14">
        <v>200</v>
      </c>
      <c r="I1471" s="14">
        <v>0</v>
      </c>
      <c r="J1471" s="14">
        <v>200</v>
      </c>
    </row>
    <row r="1472" spans="1:10" ht="14.25" customHeight="1">
      <c r="A1472" s="10">
        <v>45520</v>
      </c>
      <c r="B1472" s="125" t="s">
        <v>25</v>
      </c>
      <c r="C1472" s="125" t="s">
        <v>23</v>
      </c>
      <c r="D1472" s="11">
        <v>100000</v>
      </c>
      <c r="E1472" s="11">
        <v>0.87109999999999999</v>
      </c>
      <c r="F1472" s="16">
        <v>0.86909999999999998</v>
      </c>
      <c r="G1472" s="16">
        <v>0</v>
      </c>
      <c r="H1472" s="14">
        <v>200</v>
      </c>
      <c r="I1472" s="14">
        <v>0</v>
      </c>
      <c r="J1472" s="14">
        <v>200</v>
      </c>
    </row>
    <row r="1473" spans="1:10" ht="14.25" customHeight="1">
      <c r="A1473" s="10">
        <v>45519</v>
      </c>
      <c r="B1473" s="125" t="s">
        <v>18</v>
      </c>
      <c r="C1473" s="125" t="s">
        <v>23</v>
      </c>
      <c r="D1473" s="11">
        <v>1000</v>
      </c>
      <c r="E1473" s="11">
        <v>190.7</v>
      </c>
      <c r="F1473" s="16">
        <v>190.9</v>
      </c>
      <c r="G1473" s="16">
        <v>0</v>
      </c>
      <c r="H1473" s="14">
        <v>200</v>
      </c>
      <c r="I1473" s="14">
        <v>0</v>
      </c>
      <c r="J1473" s="14">
        <v>200</v>
      </c>
    </row>
    <row r="1474" spans="1:10" ht="14.25" customHeight="1">
      <c r="A1474" s="10">
        <v>45519</v>
      </c>
      <c r="B1474" s="125" t="s">
        <v>25</v>
      </c>
      <c r="C1474" s="123" t="s">
        <v>23</v>
      </c>
      <c r="D1474" s="11">
        <v>100000</v>
      </c>
      <c r="E1474" s="11">
        <v>0.87250000000000005</v>
      </c>
      <c r="F1474" s="16">
        <v>0.87450000000000006</v>
      </c>
      <c r="G1474" s="16">
        <v>0</v>
      </c>
      <c r="H1474" s="14">
        <v>200</v>
      </c>
      <c r="I1474" s="14">
        <v>0</v>
      </c>
      <c r="J1474" s="14">
        <v>200</v>
      </c>
    </row>
    <row r="1475" spans="1:10" ht="14.25" customHeight="1">
      <c r="A1475" s="10">
        <v>45519</v>
      </c>
      <c r="B1475" s="125" t="s">
        <v>19</v>
      </c>
      <c r="C1475" s="123" t="s">
        <v>23</v>
      </c>
      <c r="D1475" s="11">
        <v>100000</v>
      </c>
      <c r="E1475" s="11">
        <v>1.6629</v>
      </c>
      <c r="F1475" s="16">
        <v>1.6649</v>
      </c>
      <c r="G1475" s="16">
        <v>0</v>
      </c>
      <c r="H1475" s="14">
        <v>200</v>
      </c>
      <c r="I1475" s="14">
        <v>0</v>
      </c>
      <c r="J1475" s="14">
        <v>200</v>
      </c>
    </row>
    <row r="1476" spans="1:10" ht="14.25" customHeight="1">
      <c r="A1476" s="10">
        <v>45519</v>
      </c>
      <c r="B1476" s="125" t="s">
        <v>37</v>
      </c>
      <c r="C1476" s="123" t="s">
        <v>23</v>
      </c>
      <c r="D1476" s="11">
        <v>100000</v>
      </c>
      <c r="E1476" s="11">
        <v>0.82369999999999999</v>
      </c>
      <c r="F1476" s="16">
        <v>0.82569999999999999</v>
      </c>
      <c r="G1476" s="16">
        <v>0</v>
      </c>
      <c r="H1476" s="14">
        <v>200</v>
      </c>
      <c r="I1476" s="14">
        <v>0</v>
      </c>
      <c r="J1476" s="14">
        <v>200</v>
      </c>
    </row>
    <row r="1477" spans="1:10" ht="14.25" customHeight="1">
      <c r="A1477" s="10">
        <v>45519</v>
      </c>
      <c r="B1477" s="125" t="s">
        <v>32</v>
      </c>
      <c r="C1477" s="123" t="s">
        <v>23</v>
      </c>
      <c r="D1477" s="11">
        <v>100000</v>
      </c>
      <c r="E1477" s="11">
        <v>1.6637999999999999</v>
      </c>
      <c r="F1477" s="16">
        <v>1.6598999999999999</v>
      </c>
      <c r="G1477" s="16">
        <v>0</v>
      </c>
      <c r="H1477" s="13">
        <v>-390</v>
      </c>
      <c r="I1477" s="13">
        <v>0</v>
      </c>
      <c r="J1477" s="13">
        <v>-390</v>
      </c>
    </row>
    <row r="1478" spans="1:10" ht="14.25" customHeight="1">
      <c r="A1478" s="10">
        <v>45519</v>
      </c>
      <c r="B1478" s="125" t="s">
        <v>29</v>
      </c>
      <c r="C1478" s="125" t="s">
        <v>14</v>
      </c>
      <c r="D1478" s="11">
        <v>1000</v>
      </c>
      <c r="E1478" s="11">
        <v>97.42</v>
      </c>
      <c r="F1478" s="16">
        <v>97.78</v>
      </c>
      <c r="G1478" s="16">
        <v>0</v>
      </c>
      <c r="H1478" s="13">
        <v>-360</v>
      </c>
      <c r="I1478" s="13">
        <v>0</v>
      </c>
      <c r="J1478" s="13">
        <v>-360</v>
      </c>
    </row>
    <row r="1479" spans="1:10" ht="14.25" customHeight="1">
      <c r="A1479" s="10">
        <v>45518</v>
      </c>
      <c r="B1479" s="124" t="s">
        <v>25</v>
      </c>
      <c r="C1479" s="124" t="s">
        <v>14</v>
      </c>
      <c r="D1479" s="11">
        <v>100000</v>
      </c>
      <c r="E1479" s="11">
        <v>0.86319999999999997</v>
      </c>
      <c r="F1479" s="16">
        <v>0.86119999999999997</v>
      </c>
      <c r="G1479" s="16">
        <v>0</v>
      </c>
      <c r="H1479" s="14">
        <v>200</v>
      </c>
      <c r="I1479" s="14">
        <v>0</v>
      </c>
      <c r="J1479" s="14">
        <v>200</v>
      </c>
    </row>
    <row r="1480" spans="1:10" ht="14.25" customHeight="1">
      <c r="A1480" s="10">
        <v>45518</v>
      </c>
      <c r="B1480" s="124" t="s">
        <v>21</v>
      </c>
      <c r="C1480" s="123" t="s">
        <v>23</v>
      </c>
      <c r="D1480" s="11">
        <v>100000</v>
      </c>
      <c r="E1480" s="11">
        <v>1.101</v>
      </c>
      <c r="F1480" s="16">
        <v>1.103</v>
      </c>
      <c r="G1480" s="16">
        <v>0</v>
      </c>
      <c r="H1480" s="14">
        <v>200</v>
      </c>
      <c r="I1480" s="14">
        <v>0</v>
      </c>
      <c r="J1480" s="14">
        <v>200</v>
      </c>
    </row>
    <row r="1481" spans="1:10" ht="14.25" customHeight="1">
      <c r="A1481" s="10">
        <v>45518</v>
      </c>
      <c r="B1481" s="124" t="s">
        <v>32</v>
      </c>
      <c r="C1481" s="123" t="s">
        <v>23</v>
      </c>
      <c r="D1481" s="11">
        <v>100000</v>
      </c>
      <c r="E1481" s="11">
        <v>1.6629</v>
      </c>
      <c r="F1481" s="16">
        <v>1.6649</v>
      </c>
      <c r="G1481" s="16">
        <v>0</v>
      </c>
      <c r="H1481" s="14">
        <v>200</v>
      </c>
      <c r="I1481" s="14">
        <v>0</v>
      </c>
      <c r="J1481" s="14">
        <v>200</v>
      </c>
    </row>
    <row r="1482" spans="1:10" ht="14.25" customHeight="1">
      <c r="A1482" s="10">
        <v>45518</v>
      </c>
      <c r="B1482" s="124" t="s">
        <v>15</v>
      </c>
      <c r="C1482" s="123" t="s">
        <v>23</v>
      </c>
      <c r="D1482" s="11">
        <v>100000</v>
      </c>
      <c r="E1482" s="11">
        <v>1.5087999999999999</v>
      </c>
      <c r="F1482" s="16">
        <v>1.5107999999999999</v>
      </c>
      <c r="G1482" s="16">
        <v>0</v>
      </c>
      <c r="H1482" s="14">
        <v>200</v>
      </c>
      <c r="I1482" s="14">
        <v>0</v>
      </c>
      <c r="J1482" s="14">
        <v>200</v>
      </c>
    </row>
    <row r="1483" spans="1:10" ht="14.25" customHeight="1">
      <c r="A1483" s="10">
        <v>45518</v>
      </c>
      <c r="B1483" s="124" t="s">
        <v>22</v>
      </c>
      <c r="C1483" s="123" t="s">
        <v>23</v>
      </c>
      <c r="D1483" s="11">
        <v>1000</v>
      </c>
      <c r="E1483" s="11">
        <v>170.45</v>
      </c>
      <c r="F1483" s="16">
        <v>170.65</v>
      </c>
      <c r="G1483" s="16">
        <v>0</v>
      </c>
      <c r="H1483" s="14">
        <v>200</v>
      </c>
      <c r="I1483" s="14">
        <v>0</v>
      </c>
      <c r="J1483" s="14">
        <v>200</v>
      </c>
    </row>
    <row r="1484" spans="1:10" ht="14.25" customHeight="1">
      <c r="A1484" s="10">
        <v>45518</v>
      </c>
      <c r="B1484" s="124" t="s">
        <v>37</v>
      </c>
      <c r="C1484" s="123" t="s">
        <v>23</v>
      </c>
      <c r="D1484" s="11">
        <v>100000</v>
      </c>
      <c r="E1484" s="11">
        <v>0.82479999999999998</v>
      </c>
      <c r="F1484" s="16">
        <v>0.82679999999999998</v>
      </c>
      <c r="G1484" s="16">
        <v>0</v>
      </c>
      <c r="H1484" s="14">
        <v>200</v>
      </c>
      <c r="I1484" s="14">
        <v>0</v>
      </c>
      <c r="J1484" s="14">
        <v>200</v>
      </c>
    </row>
    <row r="1485" spans="1:10" ht="14.25" customHeight="1">
      <c r="A1485" s="10">
        <v>45518</v>
      </c>
      <c r="B1485" s="123" t="s">
        <v>28</v>
      </c>
      <c r="C1485" s="123" t="s">
        <v>23</v>
      </c>
      <c r="D1485" s="11">
        <v>100000</v>
      </c>
      <c r="E1485" s="11">
        <v>1.83</v>
      </c>
      <c r="F1485" s="16">
        <v>1.8320000000000001</v>
      </c>
      <c r="G1485" s="16">
        <v>0</v>
      </c>
      <c r="H1485" s="14">
        <v>200</v>
      </c>
      <c r="I1485" s="14">
        <v>0</v>
      </c>
      <c r="J1485" s="14">
        <v>200</v>
      </c>
    </row>
    <row r="1486" spans="1:10" ht="14.25" customHeight="1">
      <c r="A1486" s="10">
        <v>45517</v>
      </c>
      <c r="B1486" s="123" t="s">
        <v>28</v>
      </c>
      <c r="C1486" s="123" t="s">
        <v>23</v>
      </c>
      <c r="D1486" s="11">
        <v>100000</v>
      </c>
      <c r="E1486" s="11">
        <v>1.8080000000000001</v>
      </c>
      <c r="F1486" s="16">
        <v>1.81</v>
      </c>
      <c r="G1486" s="16">
        <v>0</v>
      </c>
      <c r="H1486" s="14">
        <v>200</v>
      </c>
      <c r="I1486" s="14">
        <v>0</v>
      </c>
      <c r="J1486" s="14">
        <v>200</v>
      </c>
    </row>
    <row r="1487" spans="1:10" ht="14.25" customHeight="1">
      <c r="A1487" s="10">
        <v>45517</v>
      </c>
      <c r="B1487" s="123" t="s">
        <v>27</v>
      </c>
      <c r="C1487" s="123" t="s">
        <v>23</v>
      </c>
      <c r="D1487" s="11">
        <v>100000</v>
      </c>
      <c r="E1487" s="11">
        <v>2.1223999999999998</v>
      </c>
      <c r="F1487" s="16">
        <v>2.1284000000000001</v>
      </c>
      <c r="G1487" s="16">
        <v>0</v>
      </c>
      <c r="H1487" s="13">
        <v>-400</v>
      </c>
      <c r="I1487" s="13">
        <v>0</v>
      </c>
      <c r="J1487" s="13">
        <v>-400</v>
      </c>
    </row>
    <row r="1488" spans="1:10" ht="14.25" customHeight="1">
      <c r="A1488" s="10">
        <v>45517</v>
      </c>
      <c r="B1488" s="123" t="s">
        <v>13</v>
      </c>
      <c r="C1488" s="123" t="s">
        <v>23</v>
      </c>
      <c r="D1488" s="11">
        <v>100000</v>
      </c>
      <c r="E1488" s="11">
        <v>1.9419999999999999</v>
      </c>
      <c r="F1488" s="16">
        <v>1.9379999999999999</v>
      </c>
      <c r="G1488" s="16">
        <v>0</v>
      </c>
      <c r="H1488" s="13">
        <v>-400</v>
      </c>
      <c r="I1488" s="13">
        <v>0</v>
      </c>
      <c r="J1488" s="13">
        <v>-400</v>
      </c>
    </row>
    <row r="1489" spans="1:10" ht="14.25" customHeight="1">
      <c r="A1489" s="10">
        <v>45517</v>
      </c>
      <c r="B1489" s="123" t="s">
        <v>34</v>
      </c>
      <c r="C1489" s="123" t="s">
        <v>23</v>
      </c>
      <c r="D1489" s="11">
        <v>1000</v>
      </c>
      <c r="E1489" s="11">
        <v>1.7578</v>
      </c>
      <c r="F1489" s="16">
        <v>1.7598</v>
      </c>
      <c r="G1489" s="16">
        <v>0</v>
      </c>
      <c r="H1489" s="14">
        <v>200</v>
      </c>
      <c r="I1489" s="14">
        <v>0</v>
      </c>
      <c r="J1489" s="14">
        <v>200</v>
      </c>
    </row>
    <row r="1490" spans="1:10" ht="14.25" customHeight="1">
      <c r="A1490" s="10">
        <v>45516</v>
      </c>
      <c r="B1490" s="123" t="s">
        <v>13</v>
      </c>
      <c r="C1490" s="123" t="s">
        <v>23</v>
      </c>
      <c r="D1490" s="11">
        <v>100000</v>
      </c>
      <c r="E1490" s="11">
        <v>1.9358</v>
      </c>
      <c r="F1490" s="16">
        <v>1.9378</v>
      </c>
      <c r="G1490" s="16">
        <v>0</v>
      </c>
      <c r="H1490" s="14">
        <v>200</v>
      </c>
      <c r="I1490" s="14">
        <v>0</v>
      </c>
      <c r="J1490" s="14">
        <v>200</v>
      </c>
    </row>
    <row r="1491" spans="1:10" ht="14.25" customHeight="1">
      <c r="A1491" s="10">
        <v>45516</v>
      </c>
      <c r="B1491" s="123" t="s">
        <v>27</v>
      </c>
      <c r="C1491" s="123" t="s">
        <v>23</v>
      </c>
      <c r="D1491" s="11">
        <v>100000</v>
      </c>
      <c r="E1491" s="11">
        <v>2.1175000000000002</v>
      </c>
      <c r="F1491" s="16">
        <v>2.1194999999999999</v>
      </c>
      <c r="G1491" s="16">
        <v>0</v>
      </c>
      <c r="H1491" s="14">
        <v>200</v>
      </c>
      <c r="I1491" s="14">
        <v>0</v>
      </c>
      <c r="J1491" s="14">
        <v>200</v>
      </c>
    </row>
    <row r="1492" spans="1:10" ht="14.25" customHeight="1">
      <c r="A1492" s="10">
        <v>45516</v>
      </c>
      <c r="B1492" s="123" t="s">
        <v>20</v>
      </c>
      <c r="C1492" s="123" t="s">
        <v>23</v>
      </c>
      <c r="D1492" s="11">
        <v>100000</v>
      </c>
      <c r="E1492" s="11">
        <v>1.2778</v>
      </c>
      <c r="F1492" s="16">
        <v>1.2798</v>
      </c>
      <c r="G1492" s="16">
        <v>0</v>
      </c>
      <c r="H1492" s="14">
        <v>200</v>
      </c>
      <c r="I1492" s="14">
        <v>0</v>
      </c>
      <c r="J1492" s="14">
        <v>200</v>
      </c>
    </row>
    <row r="1493" spans="1:10" ht="14.25" customHeight="1">
      <c r="A1493" s="10">
        <v>45516</v>
      </c>
      <c r="B1493" s="123" t="s">
        <v>13</v>
      </c>
      <c r="C1493" s="123" t="s">
        <v>23</v>
      </c>
      <c r="D1493" s="11">
        <v>100000</v>
      </c>
      <c r="E1493" s="11">
        <v>1.9399</v>
      </c>
      <c r="F1493" s="16">
        <v>1.9362999999999999</v>
      </c>
      <c r="G1493" s="16">
        <v>0</v>
      </c>
      <c r="H1493" s="13">
        <v>-350</v>
      </c>
      <c r="I1493" s="13">
        <v>0</v>
      </c>
      <c r="J1493" s="13">
        <v>-350</v>
      </c>
    </row>
    <row r="1494" spans="1:10" ht="14.25" customHeight="1">
      <c r="A1494" s="10">
        <v>45513</v>
      </c>
      <c r="B1494" s="121" t="s">
        <v>29</v>
      </c>
      <c r="C1494" s="121" t="s">
        <v>14</v>
      </c>
      <c r="D1494" s="11">
        <v>1000</v>
      </c>
      <c r="E1494" s="11">
        <v>96.3</v>
      </c>
      <c r="F1494" s="16">
        <v>96.7</v>
      </c>
      <c r="G1494" s="16">
        <v>0</v>
      </c>
      <c r="H1494" s="13">
        <v>-400</v>
      </c>
      <c r="I1494" s="13">
        <v>0</v>
      </c>
      <c r="J1494" s="13">
        <v>-400</v>
      </c>
    </row>
    <row r="1495" spans="1:10" ht="14.25" customHeight="1">
      <c r="A1495" s="10">
        <v>45513</v>
      </c>
      <c r="B1495" s="121" t="s">
        <v>16</v>
      </c>
      <c r="C1495" s="121" t="s">
        <v>14</v>
      </c>
      <c r="D1495" s="11">
        <v>1000</v>
      </c>
      <c r="E1495" s="11">
        <v>88.16</v>
      </c>
      <c r="F1495" s="16">
        <v>87.96</v>
      </c>
      <c r="G1495" s="16">
        <v>0</v>
      </c>
      <c r="H1495" s="14">
        <v>200</v>
      </c>
      <c r="I1495" s="14">
        <v>0</v>
      </c>
      <c r="J1495" s="14">
        <v>200</v>
      </c>
    </row>
    <row r="1496" spans="1:10" ht="14.25" customHeight="1">
      <c r="A1496" s="10">
        <v>45513</v>
      </c>
      <c r="B1496" s="121" t="s">
        <v>28</v>
      </c>
      <c r="C1496" s="118" t="s">
        <v>23</v>
      </c>
      <c r="D1496" s="11">
        <v>100000</v>
      </c>
      <c r="E1496" s="11">
        <v>1.8152999999999999</v>
      </c>
      <c r="F1496" s="16">
        <v>1.8172999999999999</v>
      </c>
      <c r="G1496" s="16">
        <v>0</v>
      </c>
      <c r="H1496" s="14">
        <v>200</v>
      </c>
      <c r="I1496" s="14">
        <v>0</v>
      </c>
      <c r="J1496" s="14">
        <v>200</v>
      </c>
    </row>
    <row r="1497" spans="1:10" ht="14.25" customHeight="1">
      <c r="A1497" s="10">
        <v>45513</v>
      </c>
      <c r="B1497" s="121" t="s">
        <v>34</v>
      </c>
      <c r="C1497" s="121" t="s">
        <v>23</v>
      </c>
      <c r="D1497" s="11">
        <v>100000</v>
      </c>
      <c r="E1497" s="11">
        <v>1.752</v>
      </c>
      <c r="F1497" s="16">
        <v>1.7544</v>
      </c>
      <c r="G1497" s="16">
        <v>0</v>
      </c>
      <c r="H1497" s="14">
        <v>200</v>
      </c>
      <c r="I1497" s="14">
        <v>0</v>
      </c>
      <c r="J1497" s="14">
        <v>200</v>
      </c>
    </row>
    <row r="1498" spans="1:10" ht="14.25" customHeight="1">
      <c r="A1498" s="10">
        <v>45513</v>
      </c>
      <c r="B1498" s="119" t="s">
        <v>18</v>
      </c>
      <c r="C1498" s="121" t="s">
        <v>14</v>
      </c>
      <c r="D1498" s="11">
        <v>1000</v>
      </c>
      <c r="E1498" s="11">
        <v>187</v>
      </c>
      <c r="F1498" s="16">
        <v>186.8</v>
      </c>
      <c r="G1498" s="16">
        <v>186.5</v>
      </c>
      <c r="H1498" s="14">
        <v>200</v>
      </c>
      <c r="I1498" s="14">
        <v>300</v>
      </c>
      <c r="J1498" s="14">
        <v>500</v>
      </c>
    </row>
    <row r="1499" spans="1:10" ht="14.25" customHeight="1">
      <c r="A1499" s="10">
        <v>45512</v>
      </c>
      <c r="B1499" s="119" t="s">
        <v>18</v>
      </c>
      <c r="C1499" s="118" t="s">
        <v>23</v>
      </c>
      <c r="D1499" s="11">
        <v>1000</v>
      </c>
      <c r="E1499" s="11">
        <v>186.44</v>
      </c>
      <c r="F1499" s="16">
        <v>186.64</v>
      </c>
      <c r="G1499" s="16">
        <v>0</v>
      </c>
      <c r="H1499" s="14">
        <v>200</v>
      </c>
      <c r="I1499" s="14">
        <v>0</v>
      </c>
      <c r="J1499" s="14">
        <v>200</v>
      </c>
    </row>
    <row r="1500" spans="1:10" ht="14.25" customHeight="1">
      <c r="A1500" s="10">
        <v>45512</v>
      </c>
      <c r="B1500" s="119" t="s">
        <v>29</v>
      </c>
      <c r="C1500" s="118" t="s">
        <v>23</v>
      </c>
      <c r="D1500" s="11">
        <v>1000</v>
      </c>
      <c r="E1500" s="11">
        <v>96.28</v>
      </c>
      <c r="F1500" s="16">
        <v>96.48</v>
      </c>
      <c r="G1500" s="16">
        <v>0</v>
      </c>
      <c r="H1500" s="14">
        <v>200</v>
      </c>
      <c r="I1500" s="14">
        <v>0</v>
      </c>
      <c r="J1500" s="14">
        <v>200</v>
      </c>
    </row>
    <row r="1501" spans="1:10" ht="14.25" customHeight="1">
      <c r="A1501" s="10">
        <v>45512</v>
      </c>
      <c r="B1501" s="118" t="s">
        <v>35</v>
      </c>
      <c r="C1501" s="118" t="s">
        <v>23</v>
      </c>
      <c r="D1501" s="11">
        <v>1000</v>
      </c>
      <c r="E1501" s="11">
        <v>146.15</v>
      </c>
      <c r="F1501" s="16">
        <v>146.35</v>
      </c>
      <c r="G1501" s="16">
        <v>0</v>
      </c>
      <c r="H1501" s="14">
        <v>200</v>
      </c>
      <c r="I1501" s="14">
        <v>0</v>
      </c>
      <c r="J1501" s="14">
        <v>200</v>
      </c>
    </row>
    <row r="1502" spans="1:10" ht="14.25" customHeight="1">
      <c r="A1502" s="10">
        <v>45512</v>
      </c>
      <c r="B1502" s="118" t="s">
        <v>13</v>
      </c>
      <c r="C1502" s="118" t="s">
        <v>23</v>
      </c>
      <c r="D1502" s="11">
        <v>100000</v>
      </c>
      <c r="E1502" s="11">
        <v>1.9384999999999999</v>
      </c>
      <c r="F1502" s="16">
        <v>1.9349000000000001</v>
      </c>
      <c r="G1502" s="16">
        <v>0</v>
      </c>
      <c r="H1502" s="14">
        <v>-360</v>
      </c>
      <c r="I1502" s="14">
        <v>0</v>
      </c>
      <c r="J1502" s="14">
        <v>-360</v>
      </c>
    </row>
    <row r="1503" spans="1:10" ht="14.25" customHeight="1">
      <c r="A1503" s="10">
        <v>45512</v>
      </c>
      <c r="B1503" s="118" t="s">
        <v>16</v>
      </c>
      <c r="C1503" s="118" t="s">
        <v>14</v>
      </c>
      <c r="D1503" s="11">
        <v>1000</v>
      </c>
      <c r="E1503" s="11">
        <v>87.62</v>
      </c>
      <c r="F1503" s="16">
        <v>87.42</v>
      </c>
      <c r="G1503" s="16">
        <v>0</v>
      </c>
      <c r="H1503" s="14">
        <v>200</v>
      </c>
      <c r="I1503" s="14">
        <v>0</v>
      </c>
      <c r="J1503" s="14">
        <v>200</v>
      </c>
    </row>
    <row r="1504" spans="1:10" ht="14.25" customHeight="1">
      <c r="A1504" s="10">
        <v>45511</v>
      </c>
      <c r="B1504" s="118" t="s">
        <v>18</v>
      </c>
      <c r="C1504" s="118" t="s">
        <v>14</v>
      </c>
      <c r="D1504" s="11">
        <v>1000</v>
      </c>
      <c r="E1504" s="11">
        <v>187.25</v>
      </c>
      <c r="F1504" s="16">
        <v>187</v>
      </c>
      <c r="G1504" s="16">
        <v>0</v>
      </c>
      <c r="H1504" s="14">
        <v>250</v>
      </c>
      <c r="I1504" s="14">
        <v>0</v>
      </c>
      <c r="J1504" s="14">
        <v>250</v>
      </c>
    </row>
    <row r="1505" spans="1:10" ht="14.25" customHeight="1">
      <c r="A1505" s="10">
        <v>45511</v>
      </c>
      <c r="B1505" s="118" t="s">
        <v>17</v>
      </c>
      <c r="C1505" s="118" t="s">
        <v>14</v>
      </c>
      <c r="D1505" s="11">
        <v>1000</v>
      </c>
      <c r="E1505" s="11">
        <v>160.75</v>
      </c>
      <c r="F1505" s="16">
        <v>160.5</v>
      </c>
      <c r="G1505" s="16">
        <v>0</v>
      </c>
      <c r="H1505" s="14">
        <v>250</v>
      </c>
      <c r="I1505" s="14">
        <v>0</v>
      </c>
      <c r="J1505" s="14">
        <v>250</v>
      </c>
    </row>
    <row r="1506" spans="1:10" ht="14.25" customHeight="1">
      <c r="A1506" s="10">
        <v>45511</v>
      </c>
      <c r="B1506" s="118" t="s">
        <v>35</v>
      </c>
      <c r="C1506" s="118" t="s">
        <v>14</v>
      </c>
      <c r="D1506" s="11">
        <v>1000</v>
      </c>
      <c r="E1506" s="11">
        <v>147.27000000000001</v>
      </c>
      <c r="F1506" s="16">
        <v>147.02000000000001</v>
      </c>
      <c r="G1506" s="16">
        <v>0</v>
      </c>
      <c r="H1506" s="14">
        <v>250</v>
      </c>
      <c r="I1506" s="14">
        <v>0</v>
      </c>
      <c r="J1506" s="14">
        <v>250</v>
      </c>
    </row>
    <row r="1507" spans="1:10" ht="14.25" customHeight="1">
      <c r="A1507" s="10">
        <v>45511</v>
      </c>
      <c r="B1507" s="118" t="s">
        <v>22</v>
      </c>
      <c r="C1507" s="118" t="s">
        <v>14</v>
      </c>
      <c r="D1507" s="11">
        <v>1000</v>
      </c>
      <c r="E1507" s="11">
        <v>170.75</v>
      </c>
      <c r="F1507" s="16">
        <v>170.55</v>
      </c>
      <c r="G1507" s="16">
        <v>0</v>
      </c>
      <c r="H1507" s="14">
        <v>200</v>
      </c>
      <c r="I1507" s="14">
        <v>0</v>
      </c>
      <c r="J1507" s="14">
        <v>200</v>
      </c>
    </row>
    <row r="1508" spans="1:10" ht="14.25" customHeight="1">
      <c r="A1508" s="10">
        <v>45511</v>
      </c>
      <c r="B1508" s="118" t="s">
        <v>32</v>
      </c>
      <c r="C1508" s="118" t="s">
        <v>14</v>
      </c>
      <c r="D1508" s="11">
        <v>100000</v>
      </c>
      <c r="E1508" s="11">
        <v>1.6619999999999999</v>
      </c>
      <c r="F1508" s="16">
        <v>1.6659999999999999</v>
      </c>
      <c r="G1508" s="16">
        <v>0</v>
      </c>
      <c r="H1508" s="13">
        <v>-400</v>
      </c>
      <c r="I1508" s="13">
        <v>0</v>
      </c>
      <c r="J1508" s="13">
        <v>-400</v>
      </c>
    </row>
    <row r="1509" spans="1:10" ht="14.25" customHeight="1">
      <c r="A1509" s="10">
        <v>45511</v>
      </c>
      <c r="B1509" s="118" t="s">
        <v>13</v>
      </c>
      <c r="C1509" s="118" t="s">
        <v>14</v>
      </c>
      <c r="D1509" s="11">
        <v>100000</v>
      </c>
      <c r="E1509" s="11">
        <v>1.9350000000000001</v>
      </c>
      <c r="F1509" s="16">
        <v>1.9390000000000001</v>
      </c>
      <c r="G1509" s="16">
        <v>0</v>
      </c>
      <c r="H1509" s="13">
        <v>-400</v>
      </c>
      <c r="I1509" s="13">
        <v>0</v>
      </c>
      <c r="J1509" s="13">
        <v>-400</v>
      </c>
    </row>
    <row r="1510" spans="1:10" ht="14.25" customHeight="1">
      <c r="A1510" s="10">
        <v>45511</v>
      </c>
      <c r="B1510" s="118" t="s">
        <v>15</v>
      </c>
      <c r="C1510" s="118" t="s">
        <v>14</v>
      </c>
      <c r="D1510" s="11">
        <v>100000</v>
      </c>
      <c r="E1510" s="11">
        <v>1.5015000000000001</v>
      </c>
      <c r="F1510" s="16">
        <v>0</v>
      </c>
      <c r="G1510" s="16">
        <v>0</v>
      </c>
      <c r="H1510" s="14">
        <v>0</v>
      </c>
      <c r="I1510" s="14">
        <v>0</v>
      </c>
      <c r="J1510" s="14">
        <v>0</v>
      </c>
    </row>
    <row r="1511" spans="1:10" ht="14.25" customHeight="1">
      <c r="A1511" s="10">
        <v>45511</v>
      </c>
      <c r="B1511" s="118" t="s">
        <v>18</v>
      </c>
      <c r="C1511" s="118" t="s">
        <v>23</v>
      </c>
      <c r="D1511" s="11">
        <v>1000</v>
      </c>
      <c r="E1511" s="11">
        <v>187.25</v>
      </c>
      <c r="F1511" s="16">
        <v>187.55</v>
      </c>
      <c r="G1511" s="16">
        <v>0</v>
      </c>
      <c r="H1511" s="14">
        <v>300</v>
      </c>
      <c r="I1511" s="14">
        <v>0</v>
      </c>
      <c r="J1511" s="14">
        <v>300</v>
      </c>
    </row>
    <row r="1512" spans="1:10" ht="14.25" customHeight="1">
      <c r="A1512" s="10">
        <v>45511</v>
      </c>
      <c r="B1512" s="118" t="s">
        <v>25</v>
      </c>
      <c r="C1512" s="118" t="s">
        <v>23</v>
      </c>
      <c r="D1512" s="11">
        <v>100000</v>
      </c>
      <c r="E1512" s="11">
        <v>0.86</v>
      </c>
      <c r="F1512" s="16">
        <v>0.86199999999999999</v>
      </c>
      <c r="G1512" s="16">
        <v>0.86550000000000005</v>
      </c>
      <c r="H1512" s="14">
        <v>200</v>
      </c>
      <c r="I1512" s="14">
        <v>350</v>
      </c>
      <c r="J1512" s="14">
        <v>550</v>
      </c>
    </row>
    <row r="1513" spans="1:10" ht="14.25" customHeight="1">
      <c r="A1513" s="10">
        <v>45510</v>
      </c>
      <c r="B1513" s="116" t="s">
        <v>35</v>
      </c>
      <c r="C1513" s="116" t="s">
        <v>14</v>
      </c>
      <c r="D1513" s="11">
        <v>1000</v>
      </c>
      <c r="E1513" s="11">
        <v>144.75</v>
      </c>
      <c r="F1513" s="16">
        <v>145.15</v>
      </c>
      <c r="G1513" s="16">
        <v>0</v>
      </c>
      <c r="H1513" s="13">
        <v>-400</v>
      </c>
      <c r="I1513" s="13">
        <v>0</v>
      </c>
      <c r="J1513" s="13">
        <v>-400</v>
      </c>
    </row>
    <row r="1514" spans="1:10" ht="14.25" customHeight="1">
      <c r="A1514" s="10">
        <v>45510</v>
      </c>
      <c r="B1514" s="116" t="s">
        <v>19</v>
      </c>
      <c r="C1514" s="116" t="s">
        <v>14</v>
      </c>
      <c r="D1514" s="11">
        <v>1000</v>
      </c>
      <c r="E1514" s="11">
        <v>104.67</v>
      </c>
      <c r="F1514" s="16">
        <v>104.47</v>
      </c>
      <c r="G1514" s="16">
        <v>200</v>
      </c>
      <c r="H1514" s="14">
        <v>0</v>
      </c>
      <c r="I1514" s="14">
        <v>0</v>
      </c>
      <c r="J1514" s="14">
        <v>200</v>
      </c>
    </row>
    <row r="1515" spans="1:10" ht="14.25" customHeight="1">
      <c r="A1515" s="10">
        <v>45510</v>
      </c>
      <c r="B1515" s="116" t="s">
        <v>22</v>
      </c>
      <c r="C1515" s="116" t="s">
        <v>14</v>
      </c>
      <c r="D1515" s="11">
        <v>1000</v>
      </c>
      <c r="E1515" s="11">
        <v>169.55</v>
      </c>
      <c r="F1515" s="16">
        <v>169.35</v>
      </c>
      <c r="G1515" s="16">
        <v>169.05</v>
      </c>
      <c r="H1515" s="14">
        <v>200</v>
      </c>
      <c r="I1515" s="14">
        <v>300</v>
      </c>
      <c r="J1515" s="14">
        <v>500</v>
      </c>
    </row>
    <row r="1516" spans="1:10" ht="14.25" customHeight="1">
      <c r="A1516" s="10">
        <v>45510</v>
      </c>
      <c r="B1516" s="116" t="s">
        <v>17</v>
      </c>
      <c r="C1516" s="116" t="s">
        <v>14</v>
      </c>
      <c r="D1516" s="11">
        <v>1000</v>
      </c>
      <c r="E1516" s="11">
        <v>158.75</v>
      </c>
      <c r="F1516" s="16">
        <v>158.5</v>
      </c>
      <c r="G1516" s="16">
        <v>158.1</v>
      </c>
      <c r="H1516" s="14">
        <v>250</v>
      </c>
      <c r="I1516" s="14">
        <v>400</v>
      </c>
      <c r="J1516" s="14">
        <v>650</v>
      </c>
    </row>
    <row r="1517" spans="1:10" ht="14.25" customHeight="1">
      <c r="A1517" s="10">
        <v>45510</v>
      </c>
      <c r="B1517" s="116" t="s">
        <v>18</v>
      </c>
      <c r="C1517" s="116" t="s">
        <v>14</v>
      </c>
      <c r="D1517" s="11">
        <v>1000</v>
      </c>
      <c r="E1517" s="11">
        <v>185.3</v>
      </c>
      <c r="F1517" s="16">
        <v>185.1</v>
      </c>
      <c r="G1517" s="16">
        <v>184.7</v>
      </c>
      <c r="H1517" s="14">
        <v>200</v>
      </c>
      <c r="I1517" s="14">
        <v>400</v>
      </c>
      <c r="J1517" s="14">
        <v>600</v>
      </c>
    </row>
    <row r="1518" spans="1:10" ht="14.25" customHeight="1">
      <c r="A1518" s="10">
        <v>45509</v>
      </c>
      <c r="B1518" s="114" t="s">
        <v>13</v>
      </c>
      <c r="C1518" s="114" t="s">
        <v>23</v>
      </c>
      <c r="D1518" s="11">
        <v>100000</v>
      </c>
      <c r="E1518" s="11">
        <v>1.9912000000000001</v>
      </c>
      <c r="F1518" s="16">
        <v>1.9872000000000001</v>
      </c>
      <c r="G1518" s="16">
        <v>0</v>
      </c>
      <c r="H1518" s="13">
        <v>-400</v>
      </c>
      <c r="I1518" s="13">
        <v>0</v>
      </c>
      <c r="J1518" s="13">
        <v>-400</v>
      </c>
    </row>
    <row r="1519" spans="1:10" ht="14.25" customHeight="1">
      <c r="A1519" s="10">
        <v>45509</v>
      </c>
      <c r="B1519" s="114" t="s">
        <v>28</v>
      </c>
      <c r="C1519" s="114" t="s">
        <v>14</v>
      </c>
      <c r="D1519" s="11">
        <v>100000</v>
      </c>
      <c r="E1519" s="11">
        <v>1.8451</v>
      </c>
      <c r="F1519" s="16">
        <v>1.8431</v>
      </c>
      <c r="G1519" s="16">
        <v>0</v>
      </c>
      <c r="H1519" s="14">
        <v>200</v>
      </c>
      <c r="I1519" s="14">
        <v>0</v>
      </c>
      <c r="J1519" s="14">
        <v>200</v>
      </c>
    </row>
    <row r="1520" spans="1:10" ht="14.25" customHeight="1">
      <c r="A1520" s="10">
        <v>45506</v>
      </c>
      <c r="B1520" s="113" t="s">
        <v>26</v>
      </c>
      <c r="C1520" s="113" t="s">
        <v>23</v>
      </c>
      <c r="D1520" s="11">
        <v>100000</v>
      </c>
      <c r="E1520" s="11">
        <v>0.94279999999999997</v>
      </c>
      <c r="F1520" s="16">
        <v>0.93920000000000003</v>
      </c>
      <c r="G1520" s="16">
        <v>0</v>
      </c>
      <c r="H1520" s="13">
        <v>-360</v>
      </c>
      <c r="I1520" s="13">
        <v>0</v>
      </c>
      <c r="J1520" s="13">
        <v>-360</v>
      </c>
    </row>
    <row r="1521" spans="1:10" ht="14.25" customHeight="1">
      <c r="A1521" s="10">
        <v>45506</v>
      </c>
      <c r="B1521" s="113" t="s">
        <v>28</v>
      </c>
      <c r="C1521" s="113" t="s">
        <v>23</v>
      </c>
      <c r="D1521" s="11">
        <v>100000</v>
      </c>
      <c r="E1521" s="11">
        <v>1.82</v>
      </c>
      <c r="F1521" s="16">
        <v>1.823</v>
      </c>
      <c r="G1521" s="16">
        <v>0</v>
      </c>
      <c r="H1521" s="14">
        <v>300</v>
      </c>
      <c r="I1521" s="14">
        <v>0</v>
      </c>
      <c r="J1521" s="14">
        <v>300</v>
      </c>
    </row>
    <row r="1522" spans="1:10" ht="14.25" customHeight="1">
      <c r="A1522" s="10">
        <v>45506</v>
      </c>
      <c r="B1522" s="112" t="s">
        <v>34</v>
      </c>
      <c r="C1522" s="110" t="s">
        <v>14</v>
      </c>
      <c r="D1522" s="11">
        <v>100000</v>
      </c>
      <c r="E1522" s="11">
        <v>1.7625999999999999</v>
      </c>
      <c r="F1522" s="16">
        <v>1.7662</v>
      </c>
      <c r="G1522" s="16">
        <v>0</v>
      </c>
      <c r="H1522" s="13">
        <v>-360</v>
      </c>
      <c r="I1522" s="13">
        <v>0</v>
      </c>
      <c r="J1522" s="13">
        <v>-360</v>
      </c>
    </row>
    <row r="1523" spans="1:10" ht="14.25" customHeight="1">
      <c r="A1523" s="10">
        <v>45505</v>
      </c>
      <c r="B1523" s="112" t="s">
        <v>34</v>
      </c>
      <c r="C1523" s="110" t="s">
        <v>14</v>
      </c>
      <c r="D1523" s="11">
        <v>100000</v>
      </c>
      <c r="E1523" s="11">
        <v>1.768</v>
      </c>
      <c r="F1523" s="16">
        <v>1.766</v>
      </c>
      <c r="G1523" s="16">
        <v>0</v>
      </c>
      <c r="H1523" s="14">
        <v>200</v>
      </c>
      <c r="I1523" s="14">
        <v>0</v>
      </c>
      <c r="J1523" s="14">
        <v>200</v>
      </c>
    </row>
    <row r="1524" spans="1:10" ht="14.25" customHeight="1">
      <c r="A1524" s="10">
        <v>45505</v>
      </c>
      <c r="B1524" s="112" t="s">
        <v>20</v>
      </c>
      <c r="C1524" s="110" t="s">
        <v>14</v>
      </c>
      <c r="D1524" s="11">
        <v>100000</v>
      </c>
      <c r="E1524" s="11">
        <v>1.2803</v>
      </c>
      <c r="F1524" s="16">
        <v>1.2783</v>
      </c>
      <c r="G1524" s="16">
        <v>0</v>
      </c>
      <c r="H1524" s="14">
        <v>200</v>
      </c>
      <c r="I1524" s="14">
        <v>0</v>
      </c>
      <c r="J1524" s="14">
        <v>200</v>
      </c>
    </row>
    <row r="1525" spans="1:10" ht="14.25" customHeight="1">
      <c r="A1525" s="10">
        <v>45505</v>
      </c>
      <c r="B1525" s="112" t="s">
        <v>38</v>
      </c>
      <c r="C1525" s="110" t="s">
        <v>14</v>
      </c>
      <c r="D1525" s="11">
        <v>100000</v>
      </c>
      <c r="E1525" s="11">
        <v>1.1240000000000001</v>
      </c>
      <c r="F1525" s="16">
        <v>1.1220000000000001</v>
      </c>
      <c r="G1525" s="16">
        <v>0</v>
      </c>
      <c r="H1525" s="14">
        <v>200</v>
      </c>
      <c r="I1525" s="14">
        <v>0</v>
      </c>
      <c r="J1525" s="14">
        <v>200</v>
      </c>
    </row>
    <row r="1526" spans="1:10" ht="14.25" customHeight="1">
      <c r="A1526" s="10">
        <v>45505</v>
      </c>
      <c r="B1526" s="112" t="s">
        <v>27</v>
      </c>
      <c r="C1526" s="110" t="s">
        <v>14</v>
      </c>
      <c r="D1526" s="11">
        <v>100000</v>
      </c>
      <c r="E1526" s="11">
        <v>2.1549999999999998</v>
      </c>
      <c r="F1526" s="16">
        <v>2.153</v>
      </c>
      <c r="G1526" s="16">
        <v>2.1494</v>
      </c>
      <c r="H1526" s="14">
        <v>200</v>
      </c>
      <c r="I1526" s="14">
        <v>360</v>
      </c>
      <c r="J1526" s="14">
        <v>560</v>
      </c>
    </row>
    <row r="1527" spans="1:10" ht="14.25" customHeight="1">
      <c r="A1527" s="10">
        <v>45505</v>
      </c>
      <c r="B1527" s="112" t="s">
        <v>22</v>
      </c>
      <c r="C1527" s="112" t="s">
        <v>23</v>
      </c>
      <c r="D1527" s="11">
        <v>1000</v>
      </c>
      <c r="E1527" s="11">
        <v>171</v>
      </c>
      <c r="F1527" s="16">
        <v>171.2</v>
      </c>
      <c r="G1527" s="16">
        <v>0</v>
      </c>
      <c r="H1527" s="14">
        <v>200</v>
      </c>
      <c r="I1527" s="14">
        <v>0</v>
      </c>
      <c r="J1527" s="14">
        <v>200</v>
      </c>
    </row>
    <row r="1528" spans="1:10" ht="14.25" customHeight="1">
      <c r="A1528" s="10">
        <v>45505</v>
      </c>
      <c r="B1528" s="112" t="s">
        <v>35</v>
      </c>
      <c r="C1528" s="112" t="s">
        <v>23</v>
      </c>
      <c r="D1528" s="11">
        <v>1000</v>
      </c>
      <c r="E1528" s="11">
        <v>149.80000000000001</v>
      </c>
      <c r="F1528" s="16">
        <v>149.99</v>
      </c>
      <c r="G1528" s="16">
        <v>150.36000000000001</v>
      </c>
      <c r="H1528" s="14">
        <v>190</v>
      </c>
      <c r="I1528" s="14">
        <v>370</v>
      </c>
      <c r="J1528" s="14">
        <v>560</v>
      </c>
    </row>
    <row r="1529" spans="1:10" ht="14.25" customHeight="1">
      <c r="A1529" s="10"/>
      <c r="B1529" s="11"/>
      <c r="C1529" s="11"/>
      <c r="D1529" s="11"/>
      <c r="E1529" s="11"/>
      <c r="F1529" s="16"/>
      <c r="G1529" s="16"/>
      <c r="H1529" s="13"/>
      <c r="I1529" s="13"/>
      <c r="J1529" s="13"/>
    </row>
    <row r="1530" spans="1:10" ht="14.25" customHeight="1">
      <c r="A1530" s="10">
        <v>45504</v>
      </c>
      <c r="B1530" s="110" t="s">
        <v>32</v>
      </c>
      <c r="C1530" s="110" t="s">
        <v>14</v>
      </c>
      <c r="D1530" s="11">
        <v>100000</v>
      </c>
      <c r="E1530" s="11">
        <v>1.6620999999999999</v>
      </c>
      <c r="F1530" s="16">
        <v>1.6600999999999999</v>
      </c>
      <c r="G1530" s="16">
        <v>0</v>
      </c>
      <c r="H1530" s="14">
        <v>200</v>
      </c>
      <c r="I1530" s="14">
        <v>0</v>
      </c>
      <c r="J1530" s="14">
        <v>200</v>
      </c>
    </row>
    <row r="1531" spans="1:10" ht="14.25" customHeight="1">
      <c r="A1531" s="10">
        <v>45504</v>
      </c>
      <c r="B1531" s="110" t="s">
        <v>30</v>
      </c>
      <c r="C1531" s="110" t="s">
        <v>14</v>
      </c>
      <c r="D1531" s="11">
        <v>100000</v>
      </c>
      <c r="E1531" s="11">
        <v>1.383</v>
      </c>
      <c r="F1531" s="16">
        <v>1.381</v>
      </c>
      <c r="G1531" s="16">
        <v>0</v>
      </c>
      <c r="H1531" s="14">
        <v>200</v>
      </c>
      <c r="I1531" s="14">
        <v>0</v>
      </c>
      <c r="J1531" s="14">
        <v>200</v>
      </c>
    </row>
    <row r="1532" spans="1:10" ht="14.25" customHeight="1">
      <c r="A1532" s="10">
        <v>45504</v>
      </c>
      <c r="B1532" s="109" t="s">
        <v>13</v>
      </c>
      <c r="C1532" s="109" t="s">
        <v>14</v>
      </c>
      <c r="D1532" s="11">
        <v>100000</v>
      </c>
      <c r="E1532" s="11">
        <v>1.9731000000000001</v>
      </c>
      <c r="F1532" s="16">
        <v>1.9711000000000001</v>
      </c>
      <c r="G1532" s="16">
        <v>0</v>
      </c>
      <c r="H1532" s="14">
        <v>200</v>
      </c>
      <c r="I1532" s="14">
        <v>0</v>
      </c>
      <c r="J1532" s="14">
        <v>200</v>
      </c>
    </row>
    <row r="1533" spans="1:10" ht="14.25" customHeight="1">
      <c r="A1533" s="10">
        <v>45504</v>
      </c>
      <c r="B1533" s="111" t="s">
        <v>35</v>
      </c>
      <c r="C1533" s="111" t="s">
        <v>14</v>
      </c>
      <c r="D1533" s="11">
        <v>1000</v>
      </c>
      <c r="E1533" s="11">
        <v>151</v>
      </c>
      <c r="F1533" s="16">
        <v>150.80000000000001</v>
      </c>
      <c r="G1533" s="16">
        <v>150.4</v>
      </c>
      <c r="H1533" s="14">
        <v>200</v>
      </c>
      <c r="I1533" s="14">
        <v>400</v>
      </c>
      <c r="J1533" s="14">
        <v>600</v>
      </c>
    </row>
    <row r="1534" spans="1:10" ht="14.25" customHeight="1">
      <c r="A1534" s="10">
        <v>45504</v>
      </c>
      <c r="B1534" s="109" t="s">
        <v>17</v>
      </c>
      <c r="C1534" s="107" t="s">
        <v>23</v>
      </c>
      <c r="D1534" s="11">
        <v>1000</v>
      </c>
      <c r="E1534" s="11">
        <v>165.57</v>
      </c>
      <c r="F1534" s="16">
        <v>165.77</v>
      </c>
      <c r="G1534" s="16">
        <v>0</v>
      </c>
      <c r="H1534" s="14">
        <v>200</v>
      </c>
      <c r="I1534" s="14">
        <v>0</v>
      </c>
      <c r="J1534" s="14">
        <v>200</v>
      </c>
    </row>
    <row r="1535" spans="1:10" ht="14.25" customHeight="1">
      <c r="A1535" s="10">
        <v>45503</v>
      </c>
      <c r="B1535" s="107" t="s">
        <v>32</v>
      </c>
      <c r="C1535" s="107" t="s">
        <v>23</v>
      </c>
      <c r="D1535" s="11">
        <v>100000</v>
      </c>
      <c r="E1535" s="11">
        <v>1.6552</v>
      </c>
      <c r="F1535" s="16">
        <v>1.6572</v>
      </c>
      <c r="G1535" s="16">
        <v>0</v>
      </c>
      <c r="H1535" s="14">
        <v>200</v>
      </c>
      <c r="I1535" s="14">
        <v>0</v>
      </c>
      <c r="J1535" s="14">
        <v>200</v>
      </c>
    </row>
    <row r="1536" spans="1:10" ht="14.25" customHeight="1">
      <c r="A1536" s="10">
        <v>45503</v>
      </c>
      <c r="B1536" s="107" t="s">
        <v>27</v>
      </c>
      <c r="C1536" s="107" t="s">
        <v>23</v>
      </c>
      <c r="D1536" s="11">
        <v>100000</v>
      </c>
      <c r="E1536" s="11">
        <v>2.1804999999999999</v>
      </c>
      <c r="F1536" s="16">
        <v>2.1825000000000001</v>
      </c>
      <c r="G1536" s="16">
        <v>0</v>
      </c>
      <c r="H1536" s="14">
        <v>200</v>
      </c>
      <c r="I1536" s="14">
        <v>0</v>
      </c>
      <c r="J1536" s="14">
        <v>200</v>
      </c>
    </row>
    <row r="1537" spans="1:10" ht="14.25" customHeight="1">
      <c r="A1537" s="10">
        <v>45503</v>
      </c>
      <c r="B1537" s="107" t="s">
        <v>19</v>
      </c>
      <c r="C1537" s="107" t="s">
        <v>23</v>
      </c>
      <c r="D1537" s="11">
        <v>1000</v>
      </c>
      <c r="E1537" s="11">
        <v>112.03</v>
      </c>
      <c r="F1537" s="16">
        <v>111.67</v>
      </c>
      <c r="G1537" s="16">
        <v>0</v>
      </c>
      <c r="H1537" s="13">
        <v>-360</v>
      </c>
      <c r="I1537" s="13">
        <v>0</v>
      </c>
      <c r="J1537" s="13">
        <v>-360</v>
      </c>
    </row>
    <row r="1538" spans="1:10" ht="14.25" customHeight="1">
      <c r="A1538" s="10">
        <v>45503</v>
      </c>
      <c r="B1538" s="107" t="s">
        <v>16</v>
      </c>
      <c r="C1538" s="107" t="s">
        <v>23</v>
      </c>
      <c r="D1538" s="11">
        <v>1000</v>
      </c>
      <c r="E1538" s="11">
        <v>91.4</v>
      </c>
      <c r="F1538" s="16">
        <v>91</v>
      </c>
      <c r="G1538" s="16">
        <v>0</v>
      </c>
      <c r="H1538" s="13">
        <v>-400</v>
      </c>
      <c r="I1538" s="13">
        <v>0</v>
      </c>
      <c r="J1538" s="13">
        <v>-400</v>
      </c>
    </row>
    <row r="1539" spans="1:10" ht="14.25" customHeight="1">
      <c r="A1539" s="10">
        <v>45503</v>
      </c>
      <c r="B1539" s="107" t="s">
        <v>29</v>
      </c>
      <c r="C1539" s="107" t="s">
        <v>23</v>
      </c>
      <c r="D1539" s="11">
        <v>1000</v>
      </c>
      <c r="E1539" s="11">
        <v>101.58</v>
      </c>
      <c r="F1539" s="16">
        <v>101.78</v>
      </c>
      <c r="G1539" s="16">
        <v>0</v>
      </c>
      <c r="H1539" s="14">
        <v>200</v>
      </c>
      <c r="I1539" s="14">
        <v>0</v>
      </c>
      <c r="J1539" s="14">
        <v>200</v>
      </c>
    </row>
    <row r="1540" spans="1:10" ht="14.25" customHeight="1">
      <c r="A1540" s="10">
        <v>45503</v>
      </c>
      <c r="B1540" s="107" t="s">
        <v>35</v>
      </c>
      <c r="C1540" s="107" t="s">
        <v>23</v>
      </c>
      <c r="D1540" s="11">
        <v>1000</v>
      </c>
      <c r="E1540" s="11">
        <v>154.9</v>
      </c>
      <c r="F1540" s="16">
        <v>155.1</v>
      </c>
      <c r="G1540" s="16">
        <v>0</v>
      </c>
      <c r="H1540" s="14">
        <v>200</v>
      </c>
      <c r="I1540" s="14">
        <v>0</v>
      </c>
      <c r="J1540" s="14">
        <v>200</v>
      </c>
    </row>
    <row r="1541" spans="1:10" ht="14.25" customHeight="1">
      <c r="A1541" s="10">
        <v>45502</v>
      </c>
      <c r="B1541" s="106" t="s">
        <v>13</v>
      </c>
      <c r="C1541" s="106" t="s">
        <v>14</v>
      </c>
      <c r="D1541" s="11">
        <v>100000</v>
      </c>
      <c r="E1541" s="11">
        <v>1.9581999999999999</v>
      </c>
      <c r="F1541" s="16">
        <v>1.9618</v>
      </c>
      <c r="G1541" s="16">
        <v>0</v>
      </c>
      <c r="H1541" s="13">
        <v>-360</v>
      </c>
      <c r="I1541" s="13">
        <v>0</v>
      </c>
      <c r="J1541" s="13">
        <v>-360</v>
      </c>
    </row>
    <row r="1542" spans="1:10" ht="14.25" customHeight="1">
      <c r="A1542" s="10">
        <v>45502</v>
      </c>
      <c r="B1542" s="106" t="s">
        <v>15</v>
      </c>
      <c r="C1542" s="106" t="s">
        <v>14</v>
      </c>
      <c r="D1542" s="11">
        <v>100000</v>
      </c>
      <c r="E1542" s="11">
        <v>1.5004999999999999</v>
      </c>
      <c r="F1542" s="16">
        <v>1.4984999999999999</v>
      </c>
      <c r="G1542" s="16">
        <v>0</v>
      </c>
      <c r="H1542" s="14">
        <v>200</v>
      </c>
      <c r="I1542" s="14">
        <v>0</v>
      </c>
      <c r="J1542" s="14">
        <v>200</v>
      </c>
    </row>
    <row r="1543" spans="1:10" ht="14.25" customHeight="1">
      <c r="A1543" s="10">
        <v>45502</v>
      </c>
      <c r="B1543" s="106" t="s">
        <v>20</v>
      </c>
      <c r="C1543" s="106" t="s">
        <v>14</v>
      </c>
      <c r="D1543" s="11">
        <v>100000</v>
      </c>
      <c r="E1543" s="11">
        <v>1.2829999999999999</v>
      </c>
      <c r="F1543" s="16">
        <v>1.2809999999999999</v>
      </c>
      <c r="G1543" s="16">
        <v>0</v>
      </c>
      <c r="H1543" s="14">
        <v>200</v>
      </c>
      <c r="I1543" s="14">
        <v>0</v>
      </c>
      <c r="J1543" s="14">
        <v>200</v>
      </c>
    </row>
    <row r="1544" spans="1:10" ht="14.25" customHeight="1">
      <c r="A1544" s="10">
        <v>45499</v>
      </c>
      <c r="B1544" s="105" t="s">
        <v>18</v>
      </c>
      <c r="C1544" s="102" t="s">
        <v>23</v>
      </c>
      <c r="D1544" s="11">
        <v>1000</v>
      </c>
      <c r="E1544" s="11">
        <v>198.94</v>
      </c>
      <c r="F1544" s="16">
        <v>199.14</v>
      </c>
      <c r="G1544" s="16">
        <v>0</v>
      </c>
      <c r="H1544" s="14">
        <v>200</v>
      </c>
      <c r="I1544" s="14">
        <v>0</v>
      </c>
      <c r="J1544" s="14">
        <v>200</v>
      </c>
    </row>
    <row r="1545" spans="1:10" ht="14.25" customHeight="1">
      <c r="A1545" s="10">
        <v>45499</v>
      </c>
      <c r="B1545" s="102" t="s">
        <v>29</v>
      </c>
      <c r="C1545" s="102" t="s">
        <v>23</v>
      </c>
      <c r="D1545" s="11">
        <v>1000</v>
      </c>
      <c r="E1545" s="11">
        <v>101.25</v>
      </c>
      <c r="F1545" s="16">
        <v>101.45</v>
      </c>
      <c r="G1545" s="16">
        <v>0</v>
      </c>
      <c r="H1545" s="14">
        <v>200</v>
      </c>
      <c r="I1545" s="14">
        <v>0</v>
      </c>
      <c r="J1545" s="14">
        <v>200</v>
      </c>
    </row>
    <row r="1546" spans="1:10" ht="14.25" customHeight="1">
      <c r="A1546" s="10">
        <v>45499</v>
      </c>
      <c r="B1546" s="102" t="s">
        <v>38</v>
      </c>
      <c r="C1546" s="102" t="s">
        <v>23</v>
      </c>
      <c r="D1546" s="11">
        <v>100000</v>
      </c>
      <c r="E1546" s="11">
        <v>1.1362000000000001</v>
      </c>
      <c r="F1546" s="16">
        <v>1.1382000000000001</v>
      </c>
      <c r="G1546" s="16">
        <v>0</v>
      </c>
      <c r="H1546" s="14">
        <v>200</v>
      </c>
      <c r="I1546" s="14">
        <v>0</v>
      </c>
      <c r="J1546" s="14">
        <v>200</v>
      </c>
    </row>
    <row r="1547" spans="1:10" ht="14.25" customHeight="1">
      <c r="A1547" s="10">
        <v>45499</v>
      </c>
      <c r="B1547" s="102" t="s">
        <v>28</v>
      </c>
      <c r="C1547" s="101" t="s">
        <v>14</v>
      </c>
      <c r="D1547" s="11">
        <v>100000</v>
      </c>
      <c r="E1547" s="11">
        <v>1.84</v>
      </c>
      <c r="F1547" s="16">
        <v>1.8380000000000001</v>
      </c>
      <c r="G1547" s="16">
        <v>0</v>
      </c>
      <c r="H1547" s="14">
        <v>200</v>
      </c>
      <c r="I1547" s="14">
        <v>0</v>
      </c>
      <c r="J1547" s="14">
        <v>200</v>
      </c>
    </row>
    <row r="1548" spans="1:10" ht="14.25" customHeight="1">
      <c r="A1548" s="10">
        <v>45499</v>
      </c>
      <c r="B1548" s="102" t="s">
        <v>32</v>
      </c>
      <c r="C1548" s="101" t="s">
        <v>14</v>
      </c>
      <c r="D1548" s="11">
        <v>100000</v>
      </c>
      <c r="E1548" s="11">
        <v>1.6552</v>
      </c>
      <c r="F1548" s="16">
        <v>1.6532</v>
      </c>
      <c r="G1548" s="16">
        <v>0</v>
      </c>
      <c r="H1548" s="14">
        <v>200</v>
      </c>
      <c r="I1548" s="14">
        <v>0</v>
      </c>
      <c r="J1548" s="14">
        <v>200</v>
      </c>
    </row>
    <row r="1549" spans="1:10" ht="14.25" customHeight="1">
      <c r="A1549" s="10">
        <v>45499</v>
      </c>
      <c r="B1549" s="102" t="s">
        <v>25</v>
      </c>
      <c r="C1549" s="101" t="s">
        <v>14</v>
      </c>
      <c r="D1549" s="11">
        <v>100000</v>
      </c>
      <c r="E1549" s="11">
        <v>0.88200000000000001</v>
      </c>
      <c r="F1549" s="16">
        <v>0.88400000000000001</v>
      </c>
      <c r="G1549" s="16">
        <v>0</v>
      </c>
      <c r="H1549" s="14">
        <v>200</v>
      </c>
      <c r="I1549" s="14">
        <v>0</v>
      </c>
      <c r="J1549" s="14">
        <v>200</v>
      </c>
    </row>
    <row r="1550" spans="1:10" ht="14.25" customHeight="1">
      <c r="A1550" s="10">
        <v>45498</v>
      </c>
      <c r="B1550" s="101" t="s">
        <v>19</v>
      </c>
      <c r="C1550" s="101" t="s">
        <v>14</v>
      </c>
      <c r="D1550" s="11">
        <v>1000</v>
      </c>
      <c r="E1550" s="11">
        <v>111.3</v>
      </c>
      <c r="F1550" s="16">
        <v>111.5</v>
      </c>
      <c r="G1550" s="16">
        <v>0</v>
      </c>
      <c r="H1550" s="14">
        <v>200</v>
      </c>
      <c r="I1550" s="14">
        <v>0</v>
      </c>
      <c r="J1550" s="14">
        <v>200</v>
      </c>
    </row>
    <row r="1551" spans="1:10" ht="14.25" customHeight="1">
      <c r="A1551" s="10">
        <v>45498</v>
      </c>
      <c r="B1551" s="100" t="s">
        <v>22</v>
      </c>
      <c r="C1551" s="100" t="s">
        <v>23</v>
      </c>
      <c r="D1551" s="11">
        <v>1000</v>
      </c>
      <c r="E1551" s="11">
        <v>174.7</v>
      </c>
      <c r="F1551" s="16">
        <v>174.9</v>
      </c>
      <c r="G1551" s="16">
        <v>0</v>
      </c>
      <c r="H1551" s="14">
        <v>200</v>
      </c>
      <c r="I1551" s="14">
        <v>0</v>
      </c>
      <c r="J1551" s="14">
        <v>200</v>
      </c>
    </row>
    <row r="1552" spans="1:10" ht="14.25" customHeight="1">
      <c r="A1552" s="10">
        <v>45498</v>
      </c>
      <c r="B1552" s="99" t="s">
        <v>29</v>
      </c>
      <c r="C1552" s="99" t="s">
        <v>14</v>
      </c>
      <c r="D1552" s="11">
        <v>1000</v>
      </c>
      <c r="E1552" s="11">
        <v>99.36</v>
      </c>
      <c r="F1552" s="16">
        <v>99.72</v>
      </c>
      <c r="G1552" s="16">
        <v>0</v>
      </c>
      <c r="H1552" s="13">
        <v>-360</v>
      </c>
      <c r="I1552" s="13">
        <v>0</v>
      </c>
      <c r="J1552" s="13">
        <v>-360</v>
      </c>
    </row>
    <row r="1553" spans="1:10" ht="14.25" customHeight="1">
      <c r="A1553" s="10">
        <v>45498</v>
      </c>
      <c r="B1553" s="99" t="s">
        <v>28</v>
      </c>
      <c r="C1553" s="98" t="s">
        <v>23</v>
      </c>
      <c r="D1553" s="11">
        <v>100000</v>
      </c>
      <c r="E1553" s="11">
        <v>1.8362000000000001</v>
      </c>
      <c r="F1553" s="16">
        <v>1.8382000000000001</v>
      </c>
      <c r="G1553" s="16">
        <v>0</v>
      </c>
      <c r="H1553" s="14">
        <v>200</v>
      </c>
      <c r="I1553" s="14">
        <v>0</v>
      </c>
      <c r="J1553" s="14">
        <v>200</v>
      </c>
    </row>
    <row r="1554" spans="1:10" ht="14.25" customHeight="1">
      <c r="A1554" s="10">
        <v>45498</v>
      </c>
      <c r="B1554" s="99" t="s">
        <v>32</v>
      </c>
      <c r="C1554" s="98" t="s">
        <v>23</v>
      </c>
      <c r="D1554" s="11">
        <v>100000</v>
      </c>
      <c r="E1554" s="11">
        <v>1.6613</v>
      </c>
      <c r="F1554" s="16">
        <v>1.6633</v>
      </c>
      <c r="G1554" s="16">
        <v>0</v>
      </c>
      <c r="H1554" s="14">
        <v>200</v>
      </c>
      <c r="I1554" s="14">
        <v>0</v>
      </c>
      <c r="J1554" s="14">
        <v>200</v>
      </c>
    </row>
    <row r="1555" spans="1:10" ht="14.25" customHeight="1">
      <c r="A1555" s="10">
        <v>45498</v>
      </c>
      <c r="B1555" s="99" t="s">
        <v>35</v>
      </c>
      <c r="C1555" s="99" t="s">
        <v>14</v>
      </c>
      <c r="D1555" s="11">
        <v>1000</v>
      </c>
      <c r="E1555" s="11">
        <v>152.35</v>
      </c>
      <c r="F1555" s="16">
        <v>152.15</v>
      </c>
      <c r="G1555" s="16">
        <v>0</v>
      </c>
      <c r="H1555" s="14">
        <v>200</v>
      </c>
      <c r="I1555" s="14">
        <v>0</v>
      </c>
      <c r="J1555" s="14">
        <v>200</v>
      </c>
    </row>
    <row r="1556" spans="1:10" ht="14.25" customHeight="1">
      <c r="A1556" s="10">
        <v>45498</v>
      </c>
      <c r="B1556" s="99" t="s">
        <v>25</v>
      </c>
      <c r="C1556" s="99" t="s">
        <v>14</v>
      </c>
      <c r="D1556" s="11">
        <v>100000</v>
      </c>
      <c r="E1556" s="11">
        <v>0.88119999999999998</v>
      </c>
      <c r="F1556" s="16">
        <v>0.87919999999999998</v>
      </c>
      <c r="G1556" s="16">
        <v>0</v>
      </c>
      <c r="H1556" s="14">
        <v>200</v>
      </c>
      <c r="I1556" s="14">
        <v>0</v>
      </c>
      <c r="J1556" s="14">
        <v>200</v>
      </c>
    </row>
    <row r="1557" spans="1:10" ht="14.25" customHeight="1">
      <c r="A1557" s="10">
        <v>45498</v>
      </c>
      <c r="B1557" s="99" t="s">
        <v>19</v>
      </c>
      <c r="C1557" s="99" t="s">
        <v>14</v>
      </c>
      <c r="D1557" s="11">
        <v>1000</v>
      </c>
      <c r="E1557" s="11">
        <v>110.02</v>
      </c>
      <c r="F1557" s="16">
        <v>110.4</v>
      </c>
      <c r="G1557" s="16">
        <v>0</v>
      </c>
      <c r="H1557" s="13">
        <v>-380</v>
      </c>
      <c r="I1557" s="13">
        <v>0</v>
      </c>
      <c r="J1557" s="13">
        <v>-380</v>
      </c>
    </row>
    <row r="1558" spans="1:10" ht="14.25" customHeight="1">
      <c r="A1558" s="10">
        <v>45498</v>
      </c>
      <c r="B1558" s="99" t="s">
        <v>15</v>
      </c>
      <c r="C1558" s="99" t="s">
        <v>14</v>
      </c>
      <c r="D1558" s="11">
        <v>100000</v>
      </c>
      <c r="E1558" s="11">
        <v>1.4982</v>
      </c>
      <c r="F1558" s="16">
        <v>1.5018</v>
      </c>
      <c r="G1558" s="16">
        <v>0</v>
      </c>
      <c r="H1558" s="13">
        <v>-360</v>
      </c>
      <c r="I1558" s="13">
        <v>0</v>
      </c>
      <c r="J1558" s="13">
        <v>-360</v>
      </c>
    </row>
    <row r="1559" spans="1:10" ht="14.25" customHeight="1">
      <c r="A1559" s="10">
        <v>45497</v>
      </c>
      <c r="B1559" s="98" t="s">
        <v>22</v>
      </c>
      <c r="C1559" s="98" t="s">
        <v>23</v>
      </c>
      <c r="D1559" s="11">
        <v>1000</v>
      </c>
      <c r="E1559" s="11">
        <v>174.35</v>
      </c>
      <c r="F1559" s="16">
        <v>174</v>
      </c>
      <c r="G1559" s="16">
        <v>0</v>
      </c>
      <c r="H1559" s="13">
        <v>-350</v>
      </c>
      <c r="I1559" s="13">
        <v>0</v>
      </c>
      <c r="J1559" s="13">
        <v>-350</v>
      </c>
    </row>
    <row r="1560" spans="1:10" ht="14.25" customHeight="1">
      <c r="A1560" s="10">
        <v>45497</v>
      </c>
      <c r="B1560" s="98" t="s">
        <v>25</v>
      </c>
      <c r="C1560" s="98" t="s">
        <v>14</v>
      </c>
      <c r="D1560" s="11">
        <v>100000</v>
      </c>
      <c r="E1560" s="11">
        <v>0.88800000000000001</v>
      </c>
      <c r="F1560" s="16">
        <v>0.88600000000000001</v>
      </c>
      <c r="G1560" s="16">
        <v>0</v>
      </c>
      <c r="H1560" s="14">
        <v>200</v>
      </c>
      <c r="I1560" s="14">
        <v>0</v>
      </c>
      <c r="J1560" s="14">
        <v>200</v>
      </c>
    </row>
    <row r="1561" spans="1:10" ht="14.25" customHeight="1">
      <c r="A1561" s="10">
        <v>45497</v>
      </c>
      <c r="B1561" s="97" t="s">
        <v>38</v>
      </c>
      <c r="C1561" s="85" t="s">
        <v>14</v>
      </c>
      <c r="D1561" s="11">
        <v>100000</v>
      </c>
      <c r="E1561" s="11">
        <v>1.1459999999999999</v>
      </c>
      <c r="F1561" s="16">
        <v>1.1439999999999999</v>
      </c>
      <c r="G1561" s="16">
        <v>0</v>
      </c>
      <c r="H1561" s="14">
        <v>200</v>
      </c>
      <c r="I1561" s="14">
        <v>0</v>
      </c>
      <c r="J1561" s="14">
        <v>200</v>
      </c>
    </row>
    <row r="1562" spans="1:10" ht="14.25" customHeight="1">
      <c r="A1562" s="10">
        <v>45497</v>
      </c>
      <c r="B1562" s="97" t="s">
        <v>26</v>
      </c>
      <c r="C1562" s="85" t="s">
        <v>14</v>
      </c>
      <c r="D1562" s="11">
        <v>100000</v>
      </c>
      <c r="E1562" s="11">
        <v>0.96399999999999997</v>
      </c>
      <c r="F1562" s="16">
        <v>0.96199999999999997</v>
      </c>
      <c r="G1562" s="16">
        <v>0</v>
      </c>
      <c r="H1562" s="14">
        <v>200</v>
      </c>
      <c r="I1562" s="14">
        <v>0</v>
      </c>
      <c r="J1562" s="14">
        <v>200</v>
      </c>
    </row>
    <row r="1563" spans="1:10" ht="14.25" customHeight="1">
      <c r="A1563" s="10">
        <v>45496</v>
      </c>
      <c r="B1563" s="94" t="s">
        <v>32</v>
      </c>
      <c r="C1563" s="85" t="s">
        <v>14</v>
      </c>
      <c r="D1563" s="11">
        <v>100000</v>
      </c>
      <c r="E1563" s="11">
        <v>1.6395999999999999</v>
      </c>
      <c r="F1563" s="16">
        <v>1.6432</v>
      </c>
      <c r="G1563" s="16">
        <v>0</v>
      </c>
      <c r="H1563" s="13">
        <v>-360</v>
      </c>
      <c r="I1563" s="13">
        <v>0</v>
      </c>
      <c r="J1563" s="13">
        <v>-360</v>
      </c>
    </row>
    <row r="1564" spans="1:10" ht="14.25" customHeight="1">
      <c r="A1564" s="10">
        <v>45496</v>
      </c>
      <c r="B1564" s="94" t="s">
        <v>34</v>
      </c>
      <c r="C1564" s="85" t="s">
        <v>14</v>
      </c>
      <c r="D1564" s="11">
        <v>100000</v>
      </c>
      <c r="E1564" s="11">
        <v>1.7749999999999999</v>
      </c>
      <c r="F1564" s="16">
        <v>1.7786</v>
      </c>
      <c r="G1564" s="16">
        <v>0</v>
      </c>
      <c r="H1564" s="13">
        <v>-360</v>
      </c>
      <c r="I1564" s="13">
        <v>0</v>
      </c>
      <c r="J1564" s="13">
        <v>-360</v>
      </c>
    </row>
    <row r="1565" spans="1:10" ht="14.25" customHeight="1">
      <c r="A1565" s="10">
        <v>45496</v>
      </c>
      <c r="B1565" s="94" t="s">
        <v>15</v>
      </c>
      <c r="C1565" s="85" t="s">
        <v>14</v>
      </c>
      <c r="D1565" s="11">
        <v>100000</v>
      </c>
      <c r="E1565" s="11">
        <v>1.4965999999999999</v>
      </c>
      <c r="F1565" s="16">
        <v>1.4956</v>
      </c>
      <c r="G1565" s="16">
        <v>0</v>
      </c>
      <c r="H1565" s="14">
        <v>200</v>
      </c>
      <c r="I1565" s="14">
        <v>0</v>
      </c>
      <c r="J1565" s="14">
        <v>200</v>
      </c>
    </row>
    <row r="1566" spans="1:10" ht="14.25" customHeight="1">
      <c r="A1566" s="10">
        <v>45496</v>
      </c>
      <c r="B1566" s="94" t="s">
        <v>35</v>
      </c>
      <c r="C1566" s="85" t="s">
        <v>14</v>
      </c>
      <c r="D1566" s="11">
        <v>1000</v>
      </c>
      <c r="E1566" s="11">
        <v>155.94999999999999</v>
      </c>
      <c r="F1566" s="16">
        <v>155.75</v>
      </c>
      <c r="G1566" s="16">
        <v>155.30000000000001</v>
      </c>
      <c r="H1566" s="14">
        <v>200</v>
      </c>
      <c r="I1566" s="14">
        <v>350</v>
      </c>
      <c r="J1566" s="14">
        <v>550</v>
      </c>
    </row>
    <row r="1567" spans="1:10" ht="14.25" customHeight="1">
      <c r="A1567" s="10">
        <v>45496</v>
      </c>
      <c r="B1567" s="94" t="s">
        <v>22</v>
      </c>
      <c r="C1567" s="85" t="s">
        <v>14</v>
      </c>
      <c r="D1567" s="11">
        <v>1000</v>
      </c>
      <c r="E1567" s="11">
        <v>175.25</v>
      </c>
      <c r="F1567" s="16">
        <v>175.05</v>
      </c>
      <c r="G1567" s="16">
        <v>0</v>
      </c>
      <c r="H1567" s="14">
        <v>200</v>
      </c>
      <c r="I1567" s="14">
        <v>0</v>
      </c>
      <c r="J1567" s="14">
        <v>200</v>
      </c>
    </row>
    <row r="1568" spans="1:10" ht="14.25" customHeight="1">
      <c r="A1568" s="10">
        <v>45495</v>
      </c>
      <c r="B1568" s="93" t="s">
        <v>25</v>
      </c>
      <c r="C1568" s="85" t="s">
        <v>14</v>
      </c>
      <c r="D1568" s="11">
        <v>100000</v>
      </c>
      <c r="E1568" s="11">
        <v>0.88749999999999996</v>
      </c>
      <c r="F1568" s="16">
        <v>0.8911</v>
      </c>
      <c r="G1568" s="16">
        <v>0</v>
      </c>
      <c r="H1568" s="13">
        <v>-360</v>
      </c>
      <c r="I1568" s="13">
        <v>0</v>
      </c>
      <c r="J1568" s="13">
        <v>-360</v>
      </c>
    </row>
    <row r="1569" spans="1:10" ht="14.25" customHeight="1">
      <c r="A1569" s="10">
        <v>45495</v>
      </c>
      <c r="B1569" s="93" t="s">
        <v>19</v>
      </c>
      <c r="C1569" s="85" t="s">
        <v>14</v>
      </c>
      <c r="D1569" s="11">
        <v>1000</v>
      </c>
      <c r="E1569" s="11">
        <v>113.92</v>
      </c>
      <c r="F1569" s="16">
        <v>113.72</v>
      </c>
      <c r="G1569" s="16">
        <v>0</v>
      </c>
      <c r="H1569" s="14">
        <v>200</v>
      </c>
      <c r="I1569" s="14">
        <v>0</v>
      </c>
      <c r="J1569" s="14">
        <v>200</v>
      </c>
    </row>
    <row r="1570" spans="1:10" ht="14.25" customHeight="1">
      <c r="A1570" s="10">
        <v>45495</v>
      </c>
      <c r="B1570" s="93" t="s">
        <v>18</v>
      </c>
      <c r="C1570" s="85" t="s">
        <v>14</v>
      </c>
      <c r="D1570" s="11">
        <v>1000</v>
      </c>
      <c r="E1570" s="11">
        <v>202.1</v>
      </c>
      <c r="F1570" s="16">
        <v>201.9</v>
      </c>
      <c r="G1570" s="16">
        <v>0</v>
      </c>
      <c r="H1570" s="14">
        <v>200</v>
      </c>
      <c r="I1570" s="14">
        <v>0</v>
      </c>
      <c r="J1570" s="14">
        <v>200</v>
      </c>
    </row>
    <row r="1571" spans="1:10" ht="14.25" customHeight="1">
      <c r="A1571" s="10">
        <v>45495</v>
      </c>
      <c r="B1571" s="93" t="s">
        <v>17</v>
      </c>
      <c r="C1571" s="85" t="s">
        <v>14</v>
      </c>
      <c r="D1571" s="11">
        <v>1000</v>
      </c>
      <c r="E1571" s="11">
        <v>170.5</v>
      </c>
      <c r="F1571" s="16">
        <v>170.3</v>
      </c>
      <c r="G1571" s="16">
        <v>0</v>
      </c>
      <c r="H1571" s="14">
        <v>200</v>
      </c>
      <c r="I1571" s="14">
        <v>0</v>
      </c>
      <c r="J1571" s="14">
        <v>200</v>
      </c>
    </row>
    <row r="1572" spans="1:10" ht="14.25" customHeight="1">
      <c r="A1572" s="10">
        <v>45495</v>
      </c>
      <c r="B1572" s="93" t="s">
        <v>29</v>
      </c>
      <c r="C1572" s="85" t="s">
        <v>14</v>
      </c>
      <c r="D1572" s="11">
        <v>1000</v>
      </c>
      <c r="E1572" s="11">
        <v>104.45</v>
      </c>
      <c r="F1572" s="16">
        <v>104.25</v>
      </c>
      <c r="G1572" s="16">
        <v>0</v>
      </c>
      <c r="H1572" s="14">
        <v>200</v>
      </c>
      <c r="I1572" s="14">
        <v>0</v>
      </c>
      <c r="J1572" s="14">
        <v>200</v>
      </c>
    </row>
    <row r="1573" spans="1:10" ht="14.25" customHeight="1">
      <c r="A1573" s="10">
        <v>45495</v>
      </c>
      <c r="B1573" s="93" t="s">
        <v>22</v>
      </c>
      <c r="C1573" s="85" t="s">
        <v>14</v>
      </c>
      <c r="D1573" s="11">
        <v>1000</v>
      </c>
      <c r="E1573" s="11">
        <v>176.55</v>
      </c>
      <c r="F1573" s="16">
        <v>176.35</v>
      </c>
      <c r="G1573" s="16">
        <v>0</v>
      </c>
      <c r="H1573" s="14">
        <v>200</v>
      </c>
      <c r="I1573" s="14">
        <v>0</v>
      </c>
      <c r="J1573" s="14">
        <v>200</v>
      </c>
    </row>
    <row r="1574" spans="1:10" ht="14.25" customHeight="1">
      <c r="A1574" s="10">
        <v>45495</v>
      </c>
      <c r="B1574" s="93" t="s">
        <v>16</v>
      </c>
      <c r="C1574" s="85" t="s">
        <v>14</v>
      </c>
      <c r="D1574" s="11">
        <v>1000</v>
      </c>
      <c r="E1574" s="11">
        <v>94.15</v>
      </c>
      <c r="F1574" s="16">
        <v>93.95</v>
      </c>
      <c r="G1574" s="16">
        <v>0</v>
      </c>
      <c r="H1574" s="14">
        <v>200</v>
      </c>
      <c r="I1574" s="14">
        <v>0</v>
      </c>
      <c r="J1574" s="14">
        <v>200</v>
      </c>
    </row>
    <row r="1575" spans="1:10" ht="14.25" customHeight="1">
      <c r="A1575" s="10">
        <v>45492</v>
      </c>
      <c r="B1575" s="89" t="s">
        <v>28</v>
      </c>
      <c r="C1575" s="85" t="s">
        <v>14</v>
      </c>
      <c r="D1575" s="11">
        <v>100000</v>
      </c>
      <c r="E1575" s="11">
        <v>1.8044</v>
      </c>
      <c r="F1575" s="16">
        <v>1.8080000000000001</v>
      </c>
      <c r="G1575" s="16">
        <v>0</v>
      </c>
      <c r="H1575" s="13">
        <v>-360</v>
      </c>
      <c r="I1575" s="13">
        <v>0</v>
      </c>
      <c r="J1575" s="13">
        <v>-360</v>
      </c>
    </row>
    <row r="1576" spans="1:10" ht="14.25" customHeight="1">
      <c r="A1576" s="10">
        <v>45492</v>
      </c>
      <c r="B1576" s="89" t="s">
        <v>27</v>
      </c>
      <c r="C1576" s="85" t="s">
        <v>14</v>
      </c>
      <c r="D1576" s="11">
        <v>100000</v>
      </c>
      <c r="E1576" s="11">
        <v>2.145</v>
      </c>
      <c r="F1576" s="16">
        <v>2.1429999999999998</v>
      </c>
      <c r="G1576" s="16">
        <v>0</v>
      </c>
      <c r="H1576" s="14">
        <v>200</v>
      </c>
      <c r="I1576" s="14">
        <v>0</v>
      </c>
      <c r="J1576" s="14">
        <v>200</v>
      </c>
    </row>
    <row r="1577" spans="1:10" ht="14.25" customHeight="1">
      <c r="A1577" s="10">
        <v>45492</v>
      </c>
      <c r="B1577" s="89" t="s">
        <v>16</v>
      </c>
      <c r="C1577" s="85" t="s">
        <v>14</v>
      </c>
      <c r="D1577" s="11">
        <v>1000</v>
      </c>
      <c r="E1577" s="11">
        <v>95.14</v>
      </c>
      <c r="F1577" s="16">
        <v>94.78</v>
      </c>
      <c r="G1577" s="16">
        <v>0</v>
      </c>
      <c r="H1577" s="13">
        <v>-360</v>
      </c>
      <c r="I1577" s="13">
        <v>0</v>
      </c>
      <c r="J1577" s="13">
        <v>-360</v>
      </c>
    </row>
    <row r="1578" spans="1:10" ht="14.25" customHeight="1">
      <c r="A1578" s="10">
        <v>45492</v>
      </c>
      <c r="B1578" s="89" t="s">
        <v>18</v>
      </c>
      <c r="C1578" s="89" t="s">
        <v>23</v>
      </c>
      <c r="D1578" s="11">
        <v>1000</v>
      </c>
      <c r="E1578" s="11">
        <v>204.15</v>
      </c>
      <c r="F1578" s="16">
        <v>203.79</v>
      </c>
      <c r="G1578" s="16">
        <v>0</v>
      </c>
      <c r="H1578" s="13">
        <v>-360</v>
      </c>
      <c r="I1578" s="13">
        <v>0</v>
      </c>
      <c r="J1578" s="13">
        <v>-360</v>
      </c>
    </row>
    <row r="1579" spans="1:10" ht="14.25" customHeight="1">
      <c r="A1579" s="10">
        <v>45492</v>
      </c>
      <c r="B1579" s="89" t="s">
        <v>17</v>
      </c>
      <c r="C1579" s="89" t="s">
        <v>23</v>
      </c>
      <c r="D1579" s="11">
        <v>1000</v>
      </c>
      <c r="E1579" s="11">
        <v>171.75</v>
      </c>
      <c r="F1579" s="16">
        <v>171.39</v>
      </c>
      <c r="G1579" s="16">
        <v>0</v>
      </c>
      <c r="H1579" s="13">
        <v>-360</v>
      </c>
      <c r="I1579" s="13">
        <v>0</v>
      </c>
      <c r="J1579" s="13">
        <v>-360</v>
      </c>
    </row>
    <row r="1580" spans="1:10" ht="14.25" customHeight="1">
      <c r="A1580" s="10">
        <v>45491</v>
      </c>
      <c r="B1580" s="89" t="s">
        <v>20</v>
      </c>
      <c r="C1580" s="85" t="s">
        <v>14</v>
      </c>
      <c r="D1580" s="11">
        <v>100000</v>
      </c>
      <c r="E1580" s="11">
        <v>1.2985</v>
      </c>
      <c r="F1580" s="16">
        <v>1.2965</v>
      </c>
      <c r="G1580" s="16">
        <v>1.2929999999999999</v>
      </c>
      <c r="H1580" s="14">
        <v>200</v>
      </c>
      <c r="I1580" s="14">
        <v>350</v>
      </c>
      <c r="J1580" s="14">
        <v>550</v>
      </c>
    </row>
    <row r="1581" spans="1:10" ht="14.25" customHeight="1">
      <c r="A1581" s="10">
        <v>45491</v>
      </c>
      <c r="B1581" s="89" t="s">
        <v>15</v>
      </c>
      <c r="C1581" s="85" t="s">
        <v>14</v>
      </c>
      <c r="D1581" s="11">
        <v>100000</v>
      </c>
      <c r="E1581" s="11">
        <v>1.4951000000000001</v>
      </c>
      <c r="F1581" s="16">
        <v>1.4931000000000001</v>
      </c>
      <c r="G1581" s="16">
        <v>0</v>
      </c>
      <c r="H1581" s="14">
        <v>200</v>
      </c>
      <c r="I1581" s="14">
        <v>0</v>
      </c>
      <c r="J1581" s="14">
        <v>200</v>
      </c>
    </row>
    <row r="1582" spans="1:10" ht="14.25" customHeight="1">
      <c r="A1582" s="10">
        <v>45491</v>
      </c>
      <c r="B1582" s="89" t="s">
        <v>34</v>
      </c>
      <c r="C1582" s="85" t="s">
        <v>14</v>
      </c>
      <c r="D1582" s="11">
        <v>100000</v>
      </c>
      <c r="E1582" s="11">
        <v>1.7765</v>
      </c>
      <c r="F1582" s="16">
        <v>1.7745</v>
      </c>
      <c r="G1582" s="16">
        <v>0</v>
      </c>
      <c r="H1582" s="14">
        <v>200</v>
      </c>
      <c r="I1582" s="14">
        <v>0</v>
      </c>
      <c r="J1582" s="14">
        <v>200</v>
      </c>
    </row>
    <row r="1583" spans="1:10" ht="14.25" customHeight="1">
      <c r="A1583" s="10">
        <v>45491</v>
      </c>
      <c r="B1583" s="89" t="s">
        <v>13</v>
      </c>
      <c r="C1583" s="85" t="s">
        <v>14</v>
      </c>
      <c r="D1583" s="11">
        <v>100000</v>
      </c>
      <c r="E1583" s="11">
        <v>1.9292</v>
      </c>
      <c r="F1583" s="16">
        <v>1.9272</v>
      </c>
      <c r="G1583" s="16">
        <v>0</v>
      </c>
      <c r="H1583" s="14">
        <v>200</v>
      </c>
      <c r="I1583" s="14">
        <v>0</v>
      </c>
      <c r="J1583" s="14">
        <v>200</v>
      </c>
    </row>
    <row r="1584" spans="1:10" ht="14.25" customHeight="1">
      <c r="A1584" s="10">
        <v>45490</v>
      </c>
      <c r="B1584" s="86" t="s">
        <v>17</v>
      </c>
      <c r="C1584" s="85" t="s">
        <v>14</v>
      </c>
      <c r="D1584" s="11">
        <v>1000</v>
      </c>
      <c r="E1584" s="11">
        <v>171.4</v>
      </c>
      <c r="F1584" s="16">
        <v>171.2</v>
      </c>
      <c r="G1584" s="16">
        <v>170.84</v>
      </c>
      <c r="H1584" s="14">
        <v>200</v>
      </c>
      <c r="I1584" s="14">
        <v>360</v>
      </c>
      <c r="J1584" s="14">
        <v>560</v>
      </c>
    </row>
    <row r="1585" spans="1:10" ht="14.25" customHeight="1">
      <c r="A1585" s="10">
        <v>45490</v>
      </c>
      <c r="B1585" s="86" t="s">
        <v>16</v>
      </c>
      <c r="C1585" s="85" t="s">
        <v>14</v>
      </c>
      <c r="D1585" s="11">
        <v>1000</v>
      </c>
      <c r="E1585" s="11">
        <v>95.55</v>
      </c>
      <c r="F1585" s="16">
        <v>95.35</v>
      </c>
      <c r="G1585" s="16">
        <v>95</v>
      </c>
      <c r="H1585" s="14">
        <v>200</v>
      </c>
      <c r="I1585" s="14">
        <v>350</v>
      </c>
      <c r="J1585" s="14">
        <v>550</v>
      </c>
    </row>
    <row r="1586" spans="1:10" ht="14.25" customHeight="1">
      <c r="A1586" s="10">
        <v>45490</v>
      </c>
      <c r="B1586" s="86" t="s">
        <v>19</v>
      </c>
      <c r="C1586" s="85" t="s">
        <v>14</v>
      </c>
      <c r="D1586" s="11">
        <v>1000</v>
      </c>
      <c r="E1586" s="11">
        <v>115.07</v>
      </c>
      <c r="F1586" s="16">
        <v>114.87</v>
      </c>
      <c r="G1586" s="16">
        <v>114.51</v>
      </c>
      <c r="H1586" s="14">
        <v>200</v>
      </c>
      <c r="I1586" s="14">
        <v>360</v>
      </c>
      <c r="J1586" s="14">
        <v>560</v>
      </c>
    </row>
    <row r="1587" spans="1:10" ht="14.25" customHeight="1">
      <c r="A1587" s="10">
        <v>45490</v>
      </c>
      <c r="B1587" s="86" t="s">
        <v>22</v>
      </c>
      <c r="C1587" s="85" t="s">
        <v>14</v>
      </c>
      <c r="D1587" s="11">
        <v>1000</v>
      </c>
      <c r="E1587" s="11">
        <v>176.45</v>
      </c>
      <c r="F1587" s="16">
        <v>176.25</v>
      </c>
      <c r="G1587" s="16">
        <v>175.9</v>
      </c>
      <c r="H1587" s="14">
        <v>200</v>
      </c>
      <c r="I1587" s="14">
        <v>350</v>
      </c>
      <c r="J1587" s="14">
        <v>550</v>
      </c>
    </row>
    <row r="1588" spans="1:10" ht="14.25" customHeight="1">
      <c r="A1588" s="10">
        <v>45490</v>
      </c>
      <c r="B1588" s="86" t="s">
        <v>29</v>
      </c>
      <c r="C1588" s="85" t="s">
        <v>14</v>
      </c>
      <c r="D1588" s="11">
        <v>1000</v>
      </c>
      <c r="E1588" s="11">
        <v>106.37</v>
      </c>
      <c r="F1588" s="16">
        <v>106.17</v>
      </c>
      <c r="G1588" s="16">
        <v>105.81</v>
      </c>
      <c r="H1588" s="14">
        <v>200</v>
      </c>
      <c r="I1588" s="14">
        <v>360</v>
      </c>
      <c r="J1588" s="14">
        <v>560</v>
      </c>
    </row>
    <row r="1589" spans="1:10" ht="14.25" customHeight="1">
      <c r="A1589" s="10">
        <v>45490</v>
      </c>
      <c r="B1589" s="86" t="s">
        <v>18</v>
      </c>
      <c r="C1589" s="85" t="s">
        <v>14</v>
      </c>
      <c r="D1589" s="11">
        <v>1000</v>
      </c>
      <c r="E1589" s="11">
        <v>204.9</v>
      </c>
      <c r="F1589" s="16">
        <v>204.7</v>
      </c>
      <c r="G1589" s="16">
        <v>204.35</v>
      </c>
      <c r="H1589" s="14">
        <v>200</v>
      </c>
      <c r="I1589" s="14">
        <v>350</v>
      </c>
      <c r="J1589" s="14">
        <v>550</v>
      </c>
    </row>
    <row r="1590" spans="1:10" ht="14.25" customHeight="1">
      <c r="A1590" s="10">
        <v>45489</v>
      </c>
      <c r="B1590" s="85" t="s">
        <v>27</v>
      </c>
      <c r="C1590" s="85" t="s">
        <v>14</v>
      </c>
      <c r="D1590" s="11">
        <v>100000</v>
      </c>
      <c r="E1590" s="11">
        <v>2.1375000000000002</v>
      </c>
      <c r="F1590" s="16">
        <v>2.1311</v>
      </c>
      <c r="G1590" s="16">
        <v>0</v>
      </c>
      <c r="H1590" s="13">
        <v>-360</v>
      </c>
      <c r="I1590" s="13">
        <v>0</v>
      </c>
      <c r="J1590" s="13">
        <v>-360</v>
      </c>
    </row>
    <row r="1591" spans="1:10" ht="14.25" customHeight="1">
      <c r="A1591" s="10">
        <v>45489</v>
      </c>
      <c r="B1591" s="85" t="s">
        <v>28</v>
      </c>
      <c r="C1591" s="85" t="s">
        <v>14</v>
      </c>
      <c r="D1591" s="11">
        <v>100000</v>
      </c>
      <c r="E1591" s="11">
        <v>1.7982</v>
      </c>
      <c r="F1591" s="16">
        <v>1.7662</v>
      </c>
      <c r="G1591" s="16">
        <v>0</v>
      </c>
      <c r="H1591" s="14">
        <v>200</v>
      </c>
      <c r="I1591" s="14">
        <v>0</v>
      </c>
      <c r="J1591" s="14">
        <v>200</v>
      </c>
    </row>
    <row r="1592" spans="1:10" ht="14.25" customHeight="1">
      <c r="A1592" s="10">
        <v>45489</v>
      </c>
      <c r="B1592" s="85" t="s">
        <v>22</v>
      </c>
      <c r="C1592" s="85" t="s">
        <v>14</v>
      </c>
      <c r="D1592" s="11">
        <v>1000</v>
      </c>
      <c r="E1592" s="11">
        <v>176.95</v>
      </c>
      <c r="F1592" s="16">
        <v>176.75</v>
      </c>
      <c r="G1592" s="16">
        <v>0</v>
      </c>
      <c r="H1592" s="14">
        <v>200</v>
      </c>
      <c r="I1592" s="14">
        <v>0</v>
      </c>
      <c r="J1592" s="14">
        <v>200</v>
      </c>
    </row>
    <row r="1593" spans="1:10" ht="14.25" customHeight="1">
      <c r="A1593" s="10">
        <v>45489</v>
      </c>
      <c r="B1593" s="85" t="s">
        <v>13</v>
      </c>
      <c r="C1593" s="85" t="s">
        <v>14</v>
      </c>
      <c r="D1593" s="11">
        <v>100000</v>
      </c>
      <c r="E1593" s="11">
        <v>1.9225000000000001</v>
      </c>
      <c r="F1593" s="16">
        <v>1.9260999999999999</v>
      </c>
      <c r="G1593" s="16">
        <v>0</v>
      </c>
      <c r="H1593" s="13">
        <v>-360</v>
      </c>
      <c r="I1593" s="13">
        <v>0</v>
      </c>
      <c r="J1593" s="13">
        <v>-360</v>
      </c>
    </row>
    <row r="1594" spans="1:10" ht="14.25" customHeight="1">
      <c r="A1594" s="10">
        <v>45489</v>
      </c>
      <c r="B1594" s="85" t="s">
        <v>20</v>
      </c>
      <c r="C1594" s="85" t="s">
        <v>14</v>
      </c>
      <c r="D1594" s="11">
        <v>100000</v>
      </c>
      <c r="E1594" s="11">
        <v>1.296</v>
      </c>
      <c r="F1594" s="16">
        <v>1.294</v>
      </c>
      <c r="G1594" s="16">
        <v>0</v>
      </c>
      <c r="H1594" s="14">
        <v>200</v>
      </c>
      <c r="I1594" s="14">
        <v>0</v>
      </c>
      <c r="J1594" s="14">
        <v>200</v>
      </c>
    </row>
    <row r="1595" spans="1:10" ht="14.25" customHeight="1">
      <c r="A1595" s="10">
        <v>45488</v>
      </c>
      <c r="B1595" s="84" t="s">
        <v>19</v>
      </c>
      <c r="C1595" s="80" t="s">
        <v>23</v>
      </c>
      <c r="D1595" s="11">
        <v>1000</v>
      </c>
      <c r="E1595" s="11">
        <v>115.9</v>
      </c>
      <c r="F1595" s="16">
        <v>115.5</v>
      </c>
      <c r="G1595" s="16">
        <v>0</v>
      </c>
      <c r="H1595" s="13">
        <v>-400</v>
      </c>
      <c r="I1595" s="14">
        <v>0</v>
      </c>
      <c r="J1595" s="13">
        <v>-400</v>
      </c>
    </row>
    <row r="1596" spans="1:10" ht="14.25" customHeight="1">
      <c r="A1596" s="10">
        <v>45488</v>
      </c>
      <c r="B1596" s="84" t="s">
        <v>28</v>
      </c>
      <c r="C1596" s="80" t="s">
        <v>23</v>
      </c>
      <c r="D1596" s="11">
        <v>100000</v>
      </c>
      <c r="E1596" s="11">
        <v>1.7897000000000001</v>
      </c>
      <c r="F1596" s="16">
        <v>1.7917000000000001</v>
      </c>
      <c r="G1596" s="16">
        <v>0</v>
      </c>
      <c r="H1596" s="14">
        <v>200</v>
      </c>
      <c r="I1596" s="14">
        <v>0</v>
      </c>
      <c r="J1596" s="14">
        <v>200</v>
      </c>
    </row>
    <row r="1597" spans="1:10" ht="14.25" customHeight="1">
      <c r="A1597" s="10">
        <v>45488</v>
      </c>
      <c r="B1597" s="84" t="s">
        <v>29</v>
      </c>
      <c r="C1597" s="80" t="s">
        <v>23</v>
      </c>
      <c r="D1597" s="11">
        <v>1000</v>
      </c>
      <c r="E1597" s="11">
        <v>107.1</v>
      </c>
      <c r="F1597" s="16">
        <v>106.74</v>
      </c>
      <c r="G1597" s="16">
        <v>0</v>
      </c>
      <c r="H1597" s="13">
        <v>-360</v>
      </c>
      <c r="I1597" s="14">
        <v>0</v>
      </c>
      <c r="J1597" s="13">
        <v>-360</v>
      </c>
    </row>
    <row r="1598" spans="1:10" ht="14.25" customHeight="1">
      <c r="A1598" s="10">
        <v>45488</v>
      </c>
      <c r="B1598" s="84" t="s">
        <v>17</v>
      </c>
      <c r="C1598" s="80" t="s">
        <v>23</v>
      </c>
      <c r="D1598" s="11">
        <v>1000</v>
      </c>
      <c r="E1598" s="11">
        <v>172.3</v>
      </c>
      <c r="F1598" s="16">
        <v>172.5</v>
      </c>
      <c r="G1598" s="16">
        <v>0</v>
      </c>
      <c r="H1598" s="14">
        <v>200</v>
      </c>
      <c r="I1598" s="14">
        <v>0</v>
      </c>
      <c r="J1598" s="14">
        <v>200</v>
      </c>
    </row>
    <row r="1599" spans="1:10" ht="14.25" customHeight="1">
      <c r="A1599" s="10">
        <v>45485</v>
      </c>
      <c r="B1599" s="84" t="s">
        <v>15</v>
      </c>
      <c r="C1599" s="80" t="s">
        <v>23</v>
      </c>
      <c r="D1599" s="11">
        <v>100000</v>
      </c>
      <c r="E1599" s="11">
        <v>1.4827999999999999</v>
      </c>
      <c r="F1599" s="16">
        <v>1.4847999999999999</v>
      </c>
      <c r="G1599" s="16">
        <v>0</v>
      </c>
      <c r="H1599" s="14">
        <v>200</v>
      </c>
      <c r="I1599" s="14">
        <v>0</v>
      </c>
      <c r="J1599" s="14">
        <v>200</v>
      </c>
    </row>
    <row r="1600" spans="1:10" ht="14.25" customHeight="1">
      <c r="A1600" s="10">
        <v>45485</v>
      </c>
      <c r="B1600" s="84" t="s">
        <v>18</v>
      </c>
      <c r="C1600" s="80" t="s">
        <v>23</v>
      </c>
      <c r="D1600" s="11">
        <v>1000</v>
      </c>
      <c r="E1600" s="11">
        <v>206.09</v>
      </c>
      <c r="F1600" s="16">
        <v>206.29</v>
      </c>
      <c r="G1600" s="16">
        <v>0</v>
      </c>
      <c r="H1600" s="14">
        <v>200</v>
      </c>
      <c r="I1600" s="14">
        <v>0</v>
      </c>
      <c r="J1600" s="14">
        <v>200</v>
      </c>
    </row>
    <row r="1601" spans="1:10" ht="14.25" customHeight="1">
      <c r="A1601" s="10">
        <v>45485</v>
      </c>
      <c r="B1601" s="84" t="s">
        <v>38</v>
      </c>
      <c r="C1601" s="80" t="s">
        <v>23</v>
      </c>
      <c r="D1601" s="11">
        <v>100000</v>
      </c>
      <c r="E1601" s="11">
        <v>1.1598999999999999</v>
      </c>
      <c r="F1601" s="16">
        <v>1.1618999999999999</v>
      </c>
      <c r="G1601" s="16">
        <v>0</v>
      </c>
      <c r="H1601" s="14">
        <v>200</v>
      </c>
      <c r="I1601" s="14">
        <v>0</v>
      </c>
      <c r="J1601" s="14">
        <v>200</v>
      </c>
    </row>
    <row r="1602" spans="1:10" ht="14.25" customHeight="1">
      <c r="A1602" s="10">
        <v>45484</v>
      </c>
      <c r="B1602" s="81" t="s">
        <v>15</v>
      </c>
      <c r="C1602" s="80" t="s">
        <v>23</v>
      </c>
      <c r="D1602" s="11">
        <v>100000</v>
      </c>
      <c r="E1602" s="11">
        <v>1.4790000000000001</v>
      </c>
      <c r="F1602" s="16">
        <v>1.4810000000000001</v>
      </c>
      <c r="G1602" s="16">
        <v>0</v>
      </c>
      <c r="H1602" s="14">
        <v>200</v>
      </c>
      <c r="I1602" s="14">
        <v>0</v>
      </c>
      <c r="J1602" s="14">
        <v>200</v>
      </c>
    </row>
    <row r="1603" spans="1:10" ht="14.25" customHeight="1">
      <c r="A1603" s="10">
        <v>45484</v>
      </c>
      <c r="B1603" s="81" t="s">
        <v>32</v>
      </c>
      <c r="C1603" s="80" t="s">
        <v>23</v>
      </c>
      <c r="D1603" s="11">
        <v>100000</v>
      </c>
      <c r="E1603" s="11">
        <v>1.6055999999999999</v>
      </c>
      <c r="F1603" s="16">
        <v>1.6075999999999999</v>
      </c>
      <c r="G1603" s="16">
        <v>0</v>
      </c>
      <c r="H1603" s="14">
        <v>200</v>
      </c>
      <c r="I1603" s="14">
        <v>0</v>
      </c>
      <c r="J1603" s="14">
        <v>200</v>
      </c>
    </row>
    <row r="1604" spans="1:10" ht="14.25" customHeight="1">
      <c r="A1604" s="10">
        <v>45484</v>
      </c>
      <c r="B1604" s="81" t="s">
        <v>13</v>
      </c>
      <c r="C1604" s="80" t="s">
        <v>23</v>
      </c>
      <c r="D1604" s="11">
        <v>100000</v>
      </c>
      <c r="E1604" s="11">
        <v>1.9059999999999999</v>
      </c>
      <c r="F1604" s="16">
        <v>1.9079999999999999</v>
      </c>
      <c r="G1604" s="16">
        <v>0</v>
      </c>
      <c r="H1604" s="14">
        <v>200</v>
      </c>
      <c r="I1604" s="14">
        <v>0</v>
      </c>
      <c r="J1604" s="14">
        <v>200</v>
      </c>
    </row>
    <row r="1605" spans="1:10" ht="14.25" customHeight="1">
      <c r="A1605" s="10">
        <v>45484</v>
      </c>
      <c r="B1605" s="81" t="s">
        <v>34</v>
      </c>
      <c r="C1605" s="80" t="s">
        <v>23</v>
      </c>
      <c r="D1605" s="11">
        <v>100000</v>
      </c>
      <c r="E1605" s="11">
        <v>1.7535000000000001</v>
      </c>
      <c r="F1605" s="16">
        <v>1.7555000000000001</v>
      </c>
      <c r="G1605" s="16">
        <v>0</v>
      </c>
      <c r="H1605" s="14">
        <v>200</v>
      </c>
      <c r="I1605" s="14">
        <v>0</v>
      </c>
      <c r="J1605" s="14">
        <v>200</v>
      </c>
    </row>
    <row r="1606" spans="1:10" ht="14.25" customHeight="1">
      <c r="A1606" s="10">
        <v>45484</v>
      </c>
      <c r="B1606" s="80" t="s">
        <v>18</v>
      </c>
      <c r="C1606" s="80" t="s">
        <v>23</v>
      </c>
      <c r="D1606" s="11">
        <v>1000</v>
      </c>
      <c r="E1606" s="11">
        <v>208</v>
      </c>
      <c r="F1606" s="16">
        <v>207.64</v>
      </c>
      <c r="G1606" s="16">
        <v>0</v>
      </c>
      <c r="H1606" s="13">
        <v>-360</v>
      </c>
      <c r="I1606" s="13">
        <v>0</v>
      </c>
      <c r="J1606" s="13">
        <v>-360</v>
      </c>
    </row>
    <row r="1607" spans="1:10" ht="14.25" customHeight="1">
      <c r="A1607" s="10">
        <v>45483</v>
      </c>
      <c r="B1607" s="80" t="s">
        <v>18</v>
      </c>
      <c r="C1607" s="80" t="s">
        <v>23</v>
      </c>
      <c r="D1607" s="11">
        <v>1000</v>
      </c>
      <c r="E1607" s="11">
        <v>206.85</v>
      </c>
      <c r="F1607" s="16">
        <v>207.05</v>
      </c>
      <c r="G1607" s="16">
        <v>0</v>
      </c>
      <c r="H1607" s="14">
        <v>200</v>
      </c>
      <c r="I1607" s="14">
        <v>0</v>
      </c>
      <c r="J1607" s="14">
        <v>200</v>
      </c>
    </row>
    <row r="1608" spans="1:10" ht="14.25" customHeight="1">
      <c r="A1608" s="10">
        <v>45483</v>
      </c>
      <c r="B1608" s="80" t="s">
        <v>27</v>
      </c>
      <c r="C1608" s="80" t="s">
        <v>23</v>
      </c>
      <c r="D1608" s="11">
        <v>100000</v>
      </c>
      <c r="E1608" s="11">
        <v>2.1065</v>
      </c>
      <c r="F1608" s="16">
        <v>2.1084999999999998</v>
      </c>
      <c r="G1608" s="16">
        <v>0</v>
      </c>
      <c r="H1608" s="14">
        <v>200</v>
      </c>
      <c r="I1608" s="14">
        <v>0</v>
      </c>
      <c r="J1608" s="14">
        <v>200</v>
      </c>
    </row>
    <row r="1609" spans="1:10" ht="14.25" customHeight="1">
      <c r="A1609" s="10">
        <v>45483</v>
      </c>
      <c r="B1609" s="80" t="s">
        <v>32</v>
      </c>
      <c r="C1609" s="80" t="s">
        <v>23</v>
      </c>
      <c r="D1609" s="11">
        <v>100000</v>
      </c>
      <c r="E1609" s="11">
        <v>1.6040000000000001</v>
      </c>
      <c r="F1609" s="16">
        <v>1.6060000000000001</v>
      </c>
      <c r="G1609" s="16">
        <v>0</v>
      </c>
      <c r="H1609" s="14">
        <v>200</v>
      </c>
      <c r="I1609" s="14">
        <v>0</v>
      </c>
      <c r="J1609" s="14">
        <v>200</v>
      </c>
    </row>
    <row r="1610" spans="1:10" ht="14.25" customHeight="1">
      <c r="A1610" s="10">
        <v>45483</v>
      </c>
      <c r="B1610" s="80" t="s">
        <v>13</v>
      </c>
      <c r="C1610" s="80" t="s">
        <v>23</v>
      </c>
      <c r="D1610" s="11">
        <v>100000</v>
      </c>
      <c r="E1610" s="11">
        <v>1.897</v>
      </c>
      <c r="F1610" s="16">
        <v>1.899</v>
      </c>
      <c r="G1610" s="16">
        <v>0</v>
      </c>
      <c r="H1610" s="14">
        <v>200</v>
      </c>
      <c r="I1610" s="14">
        <v>0</v>
      </c>
      <c r="J1610" s="14">
        <v>200</v>
      </c>
    </row>
    <row r="1611" spans="1:10" ht="14.25" customHeight="1">
      <c r="A1611" s="10">
        <v>45483</v>
      </c>
      <c r="B1611" s="80" t="s">
        <v>28</v>
      </c>
      <c r="C1611" s="80" t="s">
        <v>23</v>
      </c>
      <c r="D1611" s="11">
        <v>100000</v>
      </c>
      <c r="E1611" s="11">
        <v>1.78</v>
      </c>
      <c r="F1611" s="16">
        <v>1.782</v>
      </c>
      <c r="G1611" s="16">
        <v>0</v>
      </c>
      <c r="H1611" s="14">
        <v>200</v>
      </c>
      <c r="I1611" s="14">
        <v>0</v>
      </c>
      <c r="J1611" s="14">
        <v>200</v>
      </c>
    </row>
    <row r="1612" spans="1:10" ht="14.25" customHeight="1">
      <c r="A1612" s="10">
        <v>45483</v>
      </c>
      <c r="B1612" s="80" t="s">
        <v>15</v>
      </c>
      <c r="C1612" s="78" t="s">
        <v>14</v>
      </c>
      <c r="D1612" s="11">
        <v>100000</v>
      </c>
      <c r="E1612" s="11">
        <v>1.4755</v>
      </c>
      <c r="F1612" s="16">
        <v>1.4775</v>
      </c>
      <c r="G1612" s="16">
        <v>0</v>
      </c>
      <c r="H1612" s="14">
        <v>200</v>
      </c>
      <c r="I1612" s="14">
        <v>0</v>
      </c>
      <c r="J1612" s="14">
        <v>200</v>
      </c>
    </row>
    <row r="1613" spans="1:10" ht="14.25" customHeight="1">
      <c r="A1613" s="10">
        <v>45483</v>
      </c>
      <c r="B1613" s="80" t="s">
        <v>34</v>
      </c>
      <c r="C1613" s="80" t="s">
        <v>23</v>
      </c>
      <c r="D1613" s="11">
        <v>100000</v>
      </c>
      <c r="E1613" s="11">
        <v>1.7447999999999999</v>
      </c>
      <c r="F1613" s="16">
        <v>1.7467999999999999</v>
      </c>
      <c r="G1613" s="16">
        <v>0</v>
      </c>
      <c r="H1613" s="14">
        <v>200</v>
      </c>
      <c r="I1613" s="14">
        <v>0</v>
      </c>
      <c r="J1613" s="14">
        <v>200</v>
      </c>
    </row>
    <row r="1614" spans="1:10" ht="14.25" customHeight="1">
      <c r="A1614" s="10">
        <v>45482</v>
      </c>
      <c r="B1614" s="78" t="s">
        <v>18</v>
      </c>
      <c r="C1614" s="78" t="s">
        <v>14</v>
      </c>
      <c r="D1614" s="11">
        <v>1000</v>
      </c>
      <c r="E1614" s="11">
        <v>206.21</v>
      </c>
      <c r="F1614" s="16">
        <v>206.57</v>
      </c>
      <c r="G1614" s="16">
        <v>0</v>
      </c>
      <c r="H1614" s="13">
        <v>-360</v>
      </c>
      <c r="I1614" s="13">
        <v>0</v>
      </c>
      <c r="J1614" s="13">
        <v>-360</v>
      </c>
    </row>
    <row r="1615" spans="1:10" ht="14.25" customHeight="1">
      <c r="A1615" s="10">
        <v>45482</v>
      </c>
      <c r="B1615" s="78" t="s">
        <v>27</v>
      </c>
      <c r="C1615" s="78" t="s">
        <v>14</v>
      </c>
      <c r="D1615" s="11">
        <v>100000</v>
      </c>
      <c r="E1615" s="11">
        <v>2.0931999999999999</v>
      </c>
      <c r="F1615" s="16">
        <v>2.0912000000000002</v>
      </c>
      <c r="G1615" s="16">
        <v>0</v>
      </c>
      <c r="H1615" s="14">
        <v>200</v>
      </c>
      <c r="I1615" s="14">
        <v>0</v>
      </c>
      <c r="J1615" s="14">
        <v>200</v>
      </c>
    </row>
    <row r="1616" spans="1:10" ht="14.25" customHeight="1">
      <c r="A1616" s="10">
        <v>45482</v>
      </c>
      <c r="B1616" s="78" t="s">
        <v>28</v>
      </c>
      <c r="C1616" s="78" t="s">
        <v>14</v>
      </c>
      <c r="D1616" s="11">
        <v>100000</v>
      </c>
      <c r="E1616" s="11">
        <v>1.768</v>
      </c>
      <c r="F1616" s="16">
        <v>1.766</v>
      </c>
      <c r="G1616" s="16">
        <v>0</v>
      </c>
      <c r="H1616" s="14">
        <v>200</v>
      </c>
      <c r="I1616" s="14">
        <v>0</v>
      </c>
      <c r="J1616" s="14">
        <v>200</v>
      </c>
    </row>
    <row r="1617" spans="1:10" ht="14.25" customHeight="1">
      <c r="A1617" s="10">
        <v>45482</v>
      </c>
      <c r="B1617" s="78" t="s">
        <v>17</v>
      </c>
      <c r="C1617" s="76" t="s">
        <v>23</v>
      </c>
      <c r="D1617" s="11">
        <v>1000</v>
      </c>
      <c r="E1617" s="11">
        <v>174.25</v>
      </c>
      <c r="F1617" s="16">
        <v>174.05</v>
      </c>
      <c r="G1617" s="16">
        <v>0</v>
      </c>
      <c r="H1617" s="14">
        <v>200</v>
      </c>
      <c r="I1617" s="14">
        <v>0</v>
      </c>
      <c r="J1617" s="14">
        <v>200</v>
      </c>
    </row>
    <row r="1618" spans="1:10" ht="14.25" customHeight="1">
      <c r="A1618" s="10">
        <v>45481</v>
      </c>
      <c r="B1618" s="77" t="s">
        <v>13</v>
      </c>
      <c r="C1618" s="76" t="s">
        <v>23</v>
      </c>
      <c r="D1618" s="11">
        <v>100000</v>
      </c>
      <c r="E1618" s="11">
        <v>1.9018999999999999</v>
      </c>
      <c r="F1618" s="16">
        <v>1.9038999999999999</v>
      </c>
      <c r="G1618" s="16">
        <v>0</v>
      </c>
      <c r="H1618" s="14">
        <v>200</v>
      </c>
      <c r="I1618" s="14">
        <v>0</v>
      </c>
      <c r="J1618" s="14">
        <v>200</v>
      </c>
    </row>
    <row r="1619" spans="1:10" ht="14.25" customHeight="1">
      <c r="A1619" s="10">
        <v>45481</v>
      </c>
      <c r="B1619" s="77" t="s">
        <v>28</v>
      </c>
      <c r="C1619" s="76" t="s">
        <v>23</v>
      </c>
      <c r="D1619" s="11">
        <v>100000</v>
      </c>
      <c r="E1619" s="11">
        <v>1.7637</v>
      </c>
      <c r="F1619" s="16">
        <v>1.7657</v>
      </c>
      <c r="G1619" s="16">
        <v>0</v>
      </c>
      <c r="H1619" s="14">
        <v>200</v>
      </c>
      <c r="I1619" s="14">
        <v>0</v>
      </c>
      <c r="J1619" s="14">
        <v>200</v>
      </c>
    </row>
    <row r="1620" spans="1:10" ht="14.25" customHeight="1">
      <c r="A1620" s="10">
        <v>45481</v>
      </c>
      <c r="B1620" s="77" t="s">
        <v>17</v>
      </c>
      <c r="C1620" s="76" t="s">
        <v>23</v>
      </c>
      <c r="D1620" s="11">
        <v>1000</v>
      </c>
      <c r="E1620" s="11">
        <v>174.15</v>
      </c>
      <c r="F1620" s="16">
        <v>174.35</v>
      </c>
      <c r="G1620" s="16">
        <v>0</v>
      </c>
      <c r="H1620" s="14">
        <v>200</v>
      </c>
      <c r="I1620" s="14">
        <v>0</v>
      </c>
      <c r="J1620" s="14">
        <v>200</v>
      </c>
    </row>
    <row r="1621" spans="1:10" ht="14.25" customHeight="1">
      <c r="A1621" s="10">
        <v>45481</v>
      </c>
      <c r="B1621" s="77" t="s">
        <v>32</v>
      </c>
      <c r="C1621" s="76" t="s">
        <v>23</v>
      </c>
      <c r="D1621" s="11">
        <v>100000</v>
      </c>
      <c r="E1621" s="11">
        <v>1.6054999999999999</v>
      </c>
      <c r="F1621" s="16">
        <v>1.6074999999999999</v>
      </c>
      <c r="G1621" s="16">
        <v>0</v>
      </c>
      <c r="H1621" s="14">
        <v>200</v>
      </c>
      <c r="I1621" s="14">
        <v>0</v>
      </c>
      <c r="J1621" s="14">
        <v>200</v>
      </c>
    </row>
    <row r="1622" spans="1:10" ht="14.25" customHeight="1">
      <c r="A1622" s="10">
        <v>45481</v>
      </c>
      <c r="B1622" s="77" t="s">
        <v>22</v>
      </c>
      <c r="C1622" s="77" t="s">
        <v>23</v>
      </c>
      <c r="D1622" s="11">
        <v>1000</v>
      </c>
      <c r="E1622" s="11">
        <v>179.7</v>
      </c>
      <c r="F1622" s="16">
        <v>179.9</v>
      </c>
      <c r="G1622" s="16">
        <v>0</v>
      </c>
      <c r="H1622" s="14">
        <v>200</v>
      </c>
      <c r="I1622" s="14">
        <v>0</v>
      </c>
      <c r="J1622" s="14">
        <v>200</v>
      </c>
    </row>
    <row r="1623" spans="1:10" ht="14.25" customHeight="1">
      <c r="A1623" s="10">
        <v>45478</v>
      </c>
      <c r="B1623" s="76" t="s">
        <v>37</v>
      </c>
      <c r="C1623" s="76" t="s">
        <v>23</v>
      </c>
      <c r="D1623" s="11">
        <v>100000</v>
      </c>
      <c r="E1623" s="11">
        <v>0.83520000000000005</v>
      </c>
      <c r="F1623" s="16">
        <v>0.83720000000000006</v>
      </c>
      <c r="G1623" s="16">
        <v>0</v>
      </c>
      <c r="H1623" s="14">
        <v>200</v>
      </c>
      <c r="I1623" s="14">
        <v>0</v>
      </c>
      <c r="J1623" s="14">
        <v>200</v>
      </c>
    </row>
    <row r="1624" spans="1:10" ht="14.25" customHeight="1">
      <c r="A1624" s="10">
        <v>45478</v>
      </c>
      <c r="B1624" s="76" t="s">
        <v>34</v>
      </c>
      <c r="C1624" s="76" t="s">
        <v>23</v>
      </c>
      <c r="D1624" s="11">
        <v>100000</v>
      </c>
      <c r="E1624" s="11">
        <v>1.7406999999999999</v>
      </c>
      <c r="F1624" s="16">
        <v>1.7426999999999999</v>
      </c>
      <c r="G1624" s="16">
        <v>1.7462</v>
      </c>
      <c r="H1624" s="14">
        <v>200</v>
      </c>
      <c r="I1624" s="14">
        <v>350</v>
      </c>
      <c r="J1624" s="14">
        <v>550</v>
      </c>
    </row>
    <row r="1625" spans="1:10" ht="14.25" customHeight="1">
      <c r="A1625" s="10">
        <v>45478</v>
      </c>
      <c r="B1625" s="76" t="s">
        <v>27</v>
      </c>
      <c r="C1625" s="76" t="s">
        <v>23</v>
      </c>
      <c r="D1625" s="11">
        <v>100000</v>
      </c>
      <c r="E1625" s="11">
        <v>2.0884999999999998</v>
      </c>
      <c r="F1625" s="16">
        <v>2.0905</v>
      </c>
      <c r="G1625" s="16">
        <v>0</v>
      </c>
      <c r="H1625" s="14">
        <v>200</v>
      </c>
      <c r="I1625" s="14">
        <v>0</v>
      </c>
      <c r="J1625" s="14">
        <v>200</v>
      </c>
    </row>
    <row r="1626" spans="1:10" ht="14.25" customHeight="1">
      <c r="A1626" s="10">
        <v>45478</v>
      </c>
      <c r="B1626" s="76" t="s">
        <v>13</v>
      </c>
      <c r="C1626" s="76" t="s">
        <v>23</v>
      </c>
      <c r="D1626" s="11">
        <v>100000</v>
      </c>
      <c r="E1626" s="11">
        <v>1.8965000000000001</v>
      </c>
      <c r="F1626" s="16">
        <v>1.8985000000000001</v>
      </c>
      <c r="G1626" s="16">
        <v>0</v>
      </c>
      <c r="H1626" s="14">
        <v>200</v>
      </c>
      <c r="I1626" s="14">
        <v>0</v>
      </c>
      <c r="J1626" s="14">
        <v>200</v>
      </c>
    </row>
    <row r="1627" spans="1:10" ht="14.25" customHeight="1">
      <c r="A1627" s="10">
        <v>45477</v>
      </c>
      <c r="B1627" s="75" t="s">
        <v>19</v>
      </c>
      <c r="C1627" s="73" t="s">
        <v>14</v>
      </c>
      <c r="D1627" s="11">
        <v>1000</v>
      </c>
      <c r="E1627" s="11">
        <v>118.24</v>
      </c>
      <c r="F1627" s="16">
        <v>118.04</v>
      </c>
      <c r="G1627" s="16">
        <v>0</v>
      </c>
      <c r="H1627" s="14">
        <v>200</v>
      </c>
      <c r="I1627" s="14">
        <v>0</v>
      </c>
      <c r="J1627" s="14">
        <v>200</v>
      </c>
    </row>
    <row r="1628" spans="1:10" ht="14.25" customHeight="1">
      <c r="A1628" s="10">
        <v>45477</v>
      </c>
      <c r="B1628" s="73" t="s">
        <v>17</v>
      </c>
      <c r="C1628" s="73" t="s">
        <v>14</v>
      </c>
      <c r="D1628" s="11">
        <v>1000</v>
      </c>
      <c r="E1628" s="11">
        <v>174.05</v>
      </c>
      <c r="F1628" s="16">
        <v>173.85</v>
      </c>
      <c r="G1628" s="16">
        <v>0</v>
      </c>
      <c r="H1628" s="14">
        <v>200</v>
      </c>
      <c r="I1628" s="14">
        <v>0</v>
      </c>
      <c r="J1628" s="14">
        <v>200</v>
      </c>
    </row>
    <row r="1629" spans="1:10" ht="14.25" customHeight="1">
      <c r="A1629" s="10">
        <v>45477</v>
      </c>
      <c r="B1629" s="73" t="s">
        <v>35</v>
      </c>
      <c r="C1629" s="73" t="s">
        <v>14</v>
      </c>
      <c r="D1629" s="11">
        <v>1000</v>
      </c>
      <c r="E1629" s="11">
        <v>161.30000000000001</v>
      </c>
      <c r="F1629" s="16">
        <v>161.1</v>
      </c>
      <c r="G1629" s="16">
        <v>0</v>
      </c>
      <c r="H1629" s="14">
        <v>200</v>
      </c>
      <c r="I1629" s="14">
        <v>0</v>
      </c>
      <c r="J1629" s="14">
        <v>200</v>
      </c>
    </row>
    <row r="1630" spans="1:10" ht="14.25" customHeight="1">
      <c r="A1630" s="10">
        <v>45477</v>
      </c>
      <c r="B1630" s="73" t="s">
        <v>26</v>
      </c>
      <c r="C1630" s="70" t="s">
        <v>23</v>
      </c>
      <c r="D1630" s="11">
        <v>100000</v>
      </c>
      <c r="E1630" s="11">
        <v>0.97470000000000001</v>
      </c>
      <c r="F1630" s="16">
        <v>0.97670000000000001</v>
      </c>
      <c r="G1630" s="16">
        <v>0</v>
      </c>
      <c r="H1630" s="14">
        <v>200</v>
      </c>
      <c r="I1630" s="14">
        <v>0</v>
      </c>
      <c r="J1630" s="14">
        <v>200</v>
      </c>
    </row>
    <row r="1631" spans="1:10" ht="14.25" customHeight="1">
      <c r="A1631" s="10">
        <v>45477</v>
      </c>
      <c r="B1631" s="73" t="s">
        <v>22</v>
      </c>
      <c r="C1631" s="73" t="s">
        <v>14</v>
      </c>
      <c r="D1631" s="11">
        <v>1000</v>
      </c>
      <c r="E1631" s="11">
        <v>179.28</v>
      </c>
      <c r="F1631" s="16">
        <v>179.08</v>
      </c>
      <c r="G1631" s="16">
        <v>0</v>
      </c>
      <c r="H1631" s="14">
        <v>200</v>
      </c>
      <c r="I1631" s="14">
        <v>0</v>
      </c>
      <c r="J1631" s="14">
        <v>200</v>
      </c>
    </row>
    <row r="1632" spans="1:10" ht="14.25" customHeight="1">
      <c r="A1632" s="10">
        <v>45476</v>
      </c>
      <c r="B1632" s="72" t="s">
        <v>18</v>
      </c>
      <c r="C1632" s="70" t="s">
        <v>23</v>
      </c>
      <c r="D1632" s="11">
        <v>1000</v>
      </c>
      <c r="E1632" s="11">
        <v>205.6</v>
      </c>
      <c r="F1632" s="16">
        <v>205.8</v>
      </c>
      <c r="G1632" s="16">
        <v>0</v>
      </c>
      <c r="H1632" s="14">
        <v>200</v>
      </c>
      <c r="I1632" s="14">
        <v>0</v>
      </c>
      <c r="J1632" s="14">
        <v>200</v>
      </c>
    </row>
    <row r="1633" spans="1:10" ht="14.25" customHeight="1">
      <c r="A1633" s="10">
        <v>45476</v>
      </c>
      <c r="B1633" s="72" t="s">
        <v>32</v>
      </c>
      <c r="C1633" s="70" t="s">
        <v>23</v>
      </c>
      <c r="D1633" s="11">
        <v>100000</v>
      </c>
      <c r="E1633" s="11">
        <v>1.61</v>
      </c>
      <c r="F1633" s="16">
        <v>1.6120000000000001</v>
      </c>
      <c r="G1633" s="16">
        <v>0</v>
      </c>
      <c r="H1633" s="14">
        <v>200</v>
      </c>
      <c r="I1633" s="14">
        <v>0</v>
      </c>
      <c r="J1633" s="14">
        <v>200</v>
      </c>
    </row>
    <row r="1634" spans="1:10" ht="14.25" customHeight="1">
      <c r="A1634" s="10">
        <v>45476</v>
      </c>
      <c r="B1634" s="72" t="s">
        <v>16</v>
      </c>
      <c r="C1634" s="70" t="s">
        <v>23</v>
      </c>
      <c r="D1634" s="11">
        <v>1000</v>
      </c>
      <c r="E1634" s="11">
        <v>98.42</v>
      </c>
      <c r="F1634" s="16">
        <v>98.62</v>
      </c>
      <c r="G1634" s="16">
        <v>0</v>
      </c>
      <c r="H1634" s="14">
        <v>200</v>
      </c>
      <c r="I1634" s="14">
        <v>0</v>
      </c>
      <c r="J1634" s="14">
        <v>200</v>
      </c>
    </row>
    <row r="1635" spans="1:10" ht="14.25" customHeight="1">
      <c r="A1635" s="10">
        <v>45476</v>
      </c>
      <c r="B1635" s="72" t="s">
        <v>31</v>
      </c>
      <c r="C1635" s="72" t="s">
        <v>14</v>
      </c>
      <c r="D1635" s="11">
        <v>100000</v>
      </c>
      <c r="E1635" s="11">
        <v>0.66739999999999999</v>
      </c>
      <c r="F1635" s="16">
        <v>0.67100000000000004</v>
      </c>
      <c r="G1635" s="16">
        <v>0</v>
      </c>
      <c r="H1635" s="13">
        <v>-360</v>
      </c>
      <c r="I1635" s="13">
        <v>0</v>
      </c>
      <c r="J1635" s="13">
        <v>-360</v>
      </c>
    </row>
    <row r="1636" spans="1:10" ht="14.25" customHeight="1">
      <c r="A1636" s="10">
        <v>45475</v>
      </c>
      <c r="B1636" s="71" t="s">
        <v>20</v>
      </c>
      <c r="C1636" s="70" t="s">
        <v>23</v>
      </c>
      <c r="D1636" s="11">
        <v>100000</v>
      </c>
      <c r="E1636" s="11">
        <v>1.2642</v>
      </c>
      <c r="F1636" s="16">
        <v>1.2662</v>
      </c>
      <c r="G1636" s="16">
        <v>0</v>
      </c>
      <c r="H1636" s="14">
        <v>200</v>
      </c>
      <c r="I1636" s="14">
        <v>0</v>
      </c>
      <c r="J1636" s="14">
        <v>200</v>
      </c>
    </row>
    <row r="1637" spans="1:10" ht="14.25" customHeight="1">
      <c r="A1637" s="10">
        <v>45475</v>
      </c>
      <c r="B1637" s="70" t="s">
        <v>31</v>
      </c>
      <c r="C1637" s="70" t="s">
        <v>23</v>
      </c>
      <c r="D1637" s="11">
        <v>100000</v>
      </c>
      <c r="E1637" s="11">
        <v>0.66449999999999998</v>
      </c>
      <c r="F1637" s="16">
        <v>0.66749999999999998</v>
      </c>
      <c r="G1637" s="16">
        <v>0</v>
      </c>
      <c r="H1637" s="14">
        <v>200</v>
      </c>
      <c r="I1637" s="14">
        <v>0</v>
      </c>
      <c r="J1637" s="14">
        <v>200</v>
      </c>
    </row>
    <row r="1638" spans="1:10" ht="14.25" customHeight="1">
      <c r="A1638" s="10">
        <v>45475</v>
      </c>
      <c r="B1638" s="70" t="s">
        <v>34</v>
      </c>
      <c r="C1638" s="69" t="s">
        <v>14</v>
      </c>
      <c r="D1638" s="11">
        <v>100000</v>
      </c>
      <c r="E1638" s="11">
        <v>1.7344999999999999</v>
      </c>
      <c r="F1638" s="16">
        <v>1.7381</v>
      </c>
      <c r="G1638" s="16">
        <v>0</v>
      </c>
      <c r="H1638" s="13">
        <v>-360</v>
      </c>
      <c r="I1638" s="13">
        <v>0</v>
      </c>
      <c r="J1638" s="13">
        <v>-360</v>
      </c>
    </row>
    <row r="1639" spans="1:10" ht="14.25" customHeight="1">
      <c r="A1639" s="10">
        <v>45475</v>
      </c>
      <c r="B1639" s="69" t="s">
        <v>32</v>
      </c>
      <c r="C1639" s="69" t="s">
        <v>14</v>
      </c>
      <c r="D1639" s="11">
        <v>100000</v>
      </c>
      <c r="E1639" s="11">
        <v>1.6125</v>
      </c>
      <c r="F1639" s="16">
        <v>1.6105</v>
      </c>
      <c r="G1639" s="16">
        <v>0</v>
      </c>
      <c r="H1639" s="14">
        <v>200</v>
      </c>
      <c r="I1639" s="14">
        <v>0</v>
      </c>
      <c r="J1639" s="14">
        <v>200</v>
      </c>
    </row>
    <row r="1640" spans="1:10" ht="14.25" customHeight="1">
      <c r="A1640" s="10">
        <v>45475</v>
      </c>
      <c r="B1640" s="70" t="s">
        <v>15</v>
      </c>
      <c r="C1640" s="69" t="s">
        <v>14</v>
      </c>
      <c r="D1640" s="11">
        <v>100000</v>
      </c>
      <c r="E1640" s="11">
        <v>1.4731000000000001</v>
      </c>
      <c r="F1640" s="16">
        <v>1.4711000000000001</v>
      </c>
      <c r="G1640" s="16">
        <v>0</v>
      </c>
      <c r="H1640" s="14">
        <v>200</v>
      </c>
      <c r="I1640" s="14">
        <v>0</v>
      </c>
      <c r="J1640" s="14">
        <v>200</v>
      </c>
    </row>
    <row r="1641" spans="1:10" ht="14.25" customHeight="1">
      <c r="A1641" s="10">
        <v>45474</v>
      </c>
      <c r="B1641" s="70" t="s">
        <v>27</v>
      </c>
      <c r="C1641" s="70" t="s">
        <v>23</v>
      </c>
      <c r="D1641" s="11">
        <v>100000</v>
      </c>
      <c r="E1641" s="11">
        <v>2.0815000000000001</v>
      </c>
      <c r="F1641" s="16">
        <v>2.0834999999999999</v>
      </c>
      <c r="G1641" s="16">
        <v>2.0870000000000002</v>
      </c>
      <c r="H1641" s="14">
        <v>200</v>
      </c>
      <c r="I1641" s="14">
        <v>350</v>
      </c>
      <c r="J1641" s="14">
        <v>550</v>
      </c>
    </row>
    <row r="1642" spans="1:10" ht="14.25" customHeight="1">
      <c r="A1642" s="10">
        <v>45474</v>
      </c>
      <c r="B1642" s="70" t="s">
        <v>22</v>
      </c>
      <c r="C1642" s="69" t="s">
        <v>14</v>
      </c>
      <c r="D1642" s="11">
        <v>1000</v>
      </c>
      <c r="E1642" s="11">
        <v>178.9</v>
      </c>
      <c r="F1642" s="16">
        <v>178.7</v>
      </c>
      <c r="G1642" s="16"/>
      <c r="H1642" s="14">
        <v>200</v>
      </c>
      <c r="I1642" s="14"/>
      <c r="J1642" s="14">
        <v>200</v>
      </c>
    </row>
    <row r="1643" spans="1:10" ht="14.25" customHeight="1">
      <c r="A1643" s="10">
        <v>45474</v>
      </c>
      <c r="B1643" s="70" t="s">
        <v>20</v>
      </c>
      <c r="C1643" s="70" t="s">
        <v>23</v>
      </c>
      <c r="D1643" s="11">
        <v>100000</v>
      </c>
      <c r="E1643" s="11">
        <v>1.2685</v>
      </c>
      <c r="F1643" s="16">
        <v>1.2705</v>
      </c>
      <c r="G1643" s="16">
        <v>0</v>
      </c>
      <c r="H1643" s="14">
        <v>200</v>
      </c>
      <c r="I1643" s="14">
        <v>0</v>
      </c>
      <c r="J1643" s="14">
        <v>200</v>
      </c>
    </row>
    <row r="1644" spans="1:10" ht="14.25" customHeight="1">
      <c r="A1644" s="10">
        <v>45474</v>
      </c>
      <c r="B1644" s="70" t="s">
        <v>21</v>
      </c>
      <c r="C1644" s="70" t="s">
        <v>23</v>
      </c>
      <c r="D1644" s="11">
        <v>100000</v>
      </c>
      <c r="E1644" s="11">
        <v>1.077</v>
      </c>
      <c r="F1644" s="16">
        <v>1.0733999999999999</v>
      </c>
      <c r="G1644" s="16"/>
      <c r="H1644" s="13">
        <v>-360</v>
      </c>
      <c r="I1644" s="13"/>
      <c r="J1644" s="13">
        <v>-360</v>
      </c>
    </row>
    <row r="1645" spans="1:10" ht="14.25" customHeight="1">
      <c r="A1645" s="10"/>
      <c r="B1645" s="69"/>
      <c r="C1645" s="69"/>
      <c r="D1645" s="11"/>
      <c r="E1645" s="11"/>
      <c r="F1645" s="16"/>
      <c r="G1645" s="16"/>
      <c r="H1645" s="14"/>
      <c r="I1645" s="14"/>
      <c r="J1645" s="14"/>
    </row>
    <row r="1646" spans="1:10" ht="14.25" customHeight="1">
      <c r="A1646" s="10">
        <v>45471</v>
      </c>
      <c r="B1646" s="69" t="s">
        <v>32</v>
      </c>
      <c r="C1646" s="69" t="s">
        <v>14</v>
      </c>
      <c r="D1646" s="11">
        <v>100000</v>
      </c>
      <c r="E1646" s="11">
        <v>1.6091</v>
      </c>
      <c r="F1646" s="16">
        <v>1.6071</v>
      </c>
      <c r="G1646" s="16">
        <v>1.6034999999999999</v>
      </c>
      <c r="H1646" s="14">
        <v>200</v>
      </c>
      <c r="I1646" s="14">
        <v>360</v>
      </c>
      <c r="J1646" s="14">
        <v>560</v>
      </c>
    </row>
    <row r="1647" spans="1:10" ht="14.25" customHeight="1">
      <c r="A1647" s="10">
        <v>45471</v>
      </c>
      <c r="B1647" s="69" t="s">
        <v>13</v>
      </c>
      <c r="C1647" s="69" t="s">
        <v>14</v>
      </c>
      <c r="D1647" s="11">
        <v>100000</v>
      </c>
      <c r="E1647" s="11">
        <v>1.9017999999999999</v>
      </c>
      <c r="F1647" s="16">
        <v>1.8997999999999999</v>
      </c>
      <c r="G1647" s="16">
        <v>1.8957999999999999</v>
      </c>
      <c r="H1647" s="14">
        <v>200</v>
      </c>
      <c r="I1647" s="14">
        <v>400</v>
      </c>
      <c r="J1647" s="14">
        <v>600</v>
      </c>
    </row>
    <row r="1648" spans="1:10" ht="14.25" customHeight="1">
      <c r="A1648" s="10">
        <v>45471</v>
      </c>
      <c r="B1648" s="69" t="s">
        <v>28</v>
      </c>
      <c r="C1648" s="67" t="s">
        <v>23</v>
      </c>
      <c r="D1648" s="11">
        <v>100000</v>
      </c>
      <c r="E1648" s="11">
        <v>1.7644</v>
      </c>
      <c r="F1648" s="16">
        <v>1.7607999999999999</v>
      </c>
      <c r="G1648" s="16"/>
      <c r="H1648" s="13">
        <v>-360</v>
      </c>
      <c r="I1648" s="13">
        <v>0</v>
      </c>
      <c r="J1648" s="13">
        <v>-360</v>
      </c>
    </row>
    <row r="1649" spans="1:10" ht="14.25" customHeight="1">
      <c r="A1649" s="10">
        <v>45471</v>
      </c>
      <c r="B1649" s="69" t="s">
        <v>21</v>
      </c>
      <c r="C1649" s="67" t="s">
        <v>23</v>
      </c>
      <c r="D1649" s="11">
        <v>100000</v>
      </c>
      <c r="E1649" s="11">
        <v>1.0694999999999999</v>
      </c>
      <c r="F1649" s="16">
        <v>1.0714999999999999</v>
      </c>
      <c r="G1649" s="16"/>
      <c r="H1649" s="14">
        <v>200</v>
      </c>
      <c r="I1649" s="14">
        <v>0</v>
      </c>
      <c r="J1649" s="14">
        <v>200</v>
      </c>
    </row>
    <row r="1650" spans="1:10" ht="14.25" customHeight="1">
      <c r="A1650" s="10">
        <v>45471</v>
      </c>
      <c r="B1650" s="68" t="s">
        <v>20</v>
      </c>
      <c r="C1650" s="67" t="s">
        <v>23</v>
      </c>
      <c r="D1650" s="11">
        <v>100000</v>
      </c>
      <c r="E1650" s="11">
        <v>1.2635000000000001</v>
      </c>
      <c r="F1650" s="16">
        <v>1.2655000000000001</v>
      </c>
      <c r="G1650" s="16"/>
      <c r="H1650" s="14">
        <v>200</v>
      </c>
      <c r="I1650" s="14">
        <v>0</v>
      </c>
      <c r="J1650" s="14">
        <v>200</v>
      </c>
    </row>
    <row r="1651" spans="1:10" ht="14.25" customHeight="1">
      <c r="A1651" s="10">
        <v>45470</v>
      </c>
      <c r="B1651" s="68" t="s">
        <v>20</v>
      </c>
      <c r="C1651" s="67" t="s">
        <v>23</v>
      </c>
      <c r="D1651" s="11">
        <v>100000</v>
      </c>
      <c r="E1651" s="11">
        <v>1.2654000000000001</v>
      </c>
      <c r="F1651" s="16">
        <v>0</v>
      </c>
      <c r="G1651" s="16"/>
      <c r="H1651" s="14">
        <v>0</v>
      </c>
      <c r="I1651" s="14">
        <v>0</v>
      </c>
      <c r="J1651" s="14">
        <v>0</v>
      </c>
    </row>
    <row r="1652" spans="1:10" ht="14.25" customHeight="1">
      <c r="A1652" s="10">
        <v>45470</v>
      </c>
      <c r="B1652" s="68" t="s">
        <v>13</v>
      </c>
      <c r="C1652" s="67" t="s">
        <v>23</v>
      </c>
      <c r="D1652" s="11">
        <v>100000</v>
      </c>
      <c r="E1652" s="11">
        <v>1.8995</v>
      </c>
      <c r="F1652" s="16">
        <v>1.9015</v>
      </c>
      <c r="G1652" s="16"/>
      <c r="H1652" s="14">
        <v>200</v>
      </c>
      <c r="I1652" s="14">
        <v>0</v>
      </c>
      <c r="J1652" s="14">
        <v>200</v>
      </c>
    </row>
    <row r="1653" spans="1:10" ht="14.25" customHeight="1">
      <c r="A1653" s="10">
        <v>45470</v>
      </c>
      <c r="B1653" s="68" t="s">
        <v>28</v>
      </c>
      <c r="C1653" s="67" t="s">
        <v>23</v>
      </c>
      <c r="D1653" s="11">
        <v>100000</v>
      </c>
      <c r="E1653" s="11">
        <v>1.7553000000000001</v>
      </c>
      <c r="F1653" s="16">
        <v>1.7573000000000001</v>
      </c>
      <c r="G1653" s="16"/>
      <c r="H1653" s="14">
        <v>200</v>
      </c>
      <c r="I1653" s="14">
        <v>0</v>
      </c>
      <c r="J1653" s="14">
        <v>200</v>
      </c>
    </row>
    <row r="1654" spans="1:10" ht="14.25" customHeight="1">
      <c r="A1654" s="10">
        <v>45470</v>
      </c>
      <c r="B1654" s="68" t="s">
        <v>33</v>
      </c>
      <c r="C1654" s="67" t="s">
        <v>23</v>
      </c>
      <c r="D1654" s="11">
        <v>100000</v>
      </c>
      <c r="E1654" s="11">
        <v>0.60960000000000003</v>
      </c>
      <c r="F1654" s="16">
        <v>0</v>
      </c>
      <c r="G1654" s="16"/>
      <c r="H1654" s="14">
        <v>0</v>
      </c>
      <c r="I1654" s="14">
        <v>0</v>
      </c>
      <c r="J1654" s="14">
        <v>0</v>
      </c>
    </row>
    <row r="1655" spans="1:10" ht="14.25" customHeight="1">
      <c r="A1655" s="10">
        <v>45470</v>
      </c>
      <c r="B1655" s="68" t="s">
        <v>21</v>
      </c>
      <c r="C1655" s="67" t="s">
        <v>23</v>
      </c>
      <c r="D1655" s="11">
        <v>100000</v>
      </c>
      <c r="E1655" s="11">
        <v>1.0689</v>
      </c>
      <c r="F1655" s="16">
        <v>1.0709</v>
      </c>
      <c r="G1655" s="16"/>
      <c r="H1655" s="14">
        <v>200</v>
      </c>
      <c r="I1655" s="14">
        <v>0</v>
      </c>
      <c r="J1655" s="14">
        <v>200</v>
      </c>
    </row>
    <row r="1656" spans="1:10" ht="14.25" customHeight="1">
      <c r="A1656" s="10">
        <v>45469</v>
      </c>
      <c r="B1656" s="67" t="s">
        <v>22</v>
      </c>
      <c r="C1656" s="67" t="s">
        <v>23</v>
      </c>
      <c r="D1656" s="11">
        <v>1000</v>
      </c>
      <c r="E1656" s="11">
        <v>178.8</v>
      </c>
      <c r="F1656" s="16">
        <v>179</v>
      </c>
      <c r="G1656" s="16"/>
      <c r="H1656" s="14">
        <v>200</v>
      </c>
      <c r="I1656" s="14">
        <v>0</v>
      </c>
      <c r="J1656" s="14">
        <v>200</v>
      </c>
    </row>
    <row r="1657" spans="1:10" ht="14.25" customHeight="1">
      <c r="A1657" s="10">
        <v>45469</v>
      </c>
      <c r="B1657" s="67" t="s">
        <v>31</v>
      </c>
      <c r="C1657" s="67" t="s">
        <v>14</v>
      </c>
      <c r="D1657" s="11">
        <v>100000</v>
      </c>
      <c r="E1657" s="11">
        <v>0.66659999999999997</v>
      </c>
      <c r="F1657" s="16">
        <v>0.66459999999999997</v>
      </c>
      <c r="G1657" s="16"/>
      <c r="H1657" s="14">
        <v>200</v>
      </c>
      <c r="I1657" s="14">
        <v>0</v>
      </c>
      <c r="J1657" s="14">
        <v>200</v>
      </c>
    </row>
    <row r="1658" spans="1:10" ht="14.25" customHeight="1">
      <c r="A1658" s="10">
        <v>45469</v>
      </c>
      <c r="B1658" s="67" t="s">
        <v>30</v>
      </c>
      <c r="C1658" s="67" t="s">
        <v>23</v>
      </c>
      <c r="D1658" s="11">
        <v>100000</v>
      </c>
      <c r="E1658" s="11">
        <v>1.3674999999999999</v>
      </c>
      <c r="F1658" s="16">
        <v>1.3694999999999999</v>
      </c>
      <c r="G1658" s="16"/>
      <c r="H1658" s="14">
        <v>200</v>
      </c>
      <c r="I1658" s="14">
        <v>0</v>
      </c>
      <c r="J1658" s="14">
        <v>200</v>
      </c>
    </row>
    <row r="1659" spans="1:10" ht="14.25" customHeight="1">
      <c r="A1659" s="10">
        <v>45469</v>
      </c>
      <c r="B1659" s="67" t="s">
        <v>13</v>
      </c>
      <c r="C1659" s="67" t="s">
        <v>23</v>
      </c>
      <c r="D1659" s="11">
        <v>100000</v>
      </c>
      <c r="E1659" s="11">
        <v>1.8985000000000001</v>
      </c>
      <c r="F1659" s="16">
        <v>1.9005000000000001</v>
      </c>
      <c r="G1659" s="16"/>
      <c r="H1659" s="14">
        <v>200</v>
      </c>
      <c r="I1659" s="14">
        <v>0</v>
      </c>
      <c r="J1659" s="14">
        <v>200</v>
      </c>
    </row>
    <row r="1660" spans="1:10" ht="14.25" customHeight="1">
      <c r="A1660" s="10">
        <v>45469</v>
      </c>
      <c r="B1660" s="67" t="s">
        <v>26</v>
      </c>
      <c r="C1660" s="67" t="s">
        <v>23</v>
      </c>
      <c r="D1660" s="11">
        <v>100000</v>
      </c>
      <c r="E1660" s="11">
        <v>0.95950000000000002</v>
      </c>
      <c r="F1660" s="16">
        <v>0.96140000000000003</v>
      </c>
      <c r="G1660" s="16"/>
      <c r="H1660" s="14">
        <v>190</v>
      </c>
      <c r="I1660" s="14">
        <v>0</v>
      </c>
      <c r="J1660" s="14">
        <v>190</v>
      </c>
    </row>
    <row r="1661" spans="1:10" ht="14.25" customHeight="1">
      <c r="A1661" s="10">
        <v>45469</v>
      </c>
      <c r="B1661" s="67" t="s">
        <v>32</v>
      </c>
      <c r="C1661" s="66" t="s">
        <v>14</v>
      </c>
      <c r="D1661" s="11">
        <v>100000</v>
      </c>
      <c r="E1661" s="11">
        <v>1.6005</v>
      </c>
      <c r="F1661" s="16">
        <v>1.6005</v>
      </c>
      <c r="G1661" s="16"/>
      <c r="H1661" s="14">
        <v>0</v>
      </c>
      <c r="I1661" s="14">
        <v>0</v>
      </c>
      <c r="J1661" s="14">
        <v>0</v>
      </c>
    </row>
    <row r="1662" spans="1:10" ht="14.25" customHeight="1">
      <c r="A1662" s="10">
        <v>45468</v>
      </c>
      <c r="B1662" s="66" t="s">
        <v>19</v>
      </c>
      <c r="C1662" s="66" t="s">
        <v>14</v>
      </c>
      <c r="D1662" s="11">
        <v>1000</v>
      </c>
      <c r="E1662" s="11">
        <v>116.67</v>
      </c>
      <c r="F1662" s="16">
        <v>117.03</v>
      </c>
      <c r="G1662" s="16"/>
      <c r="H1662" s="13">
        <v>-360</v>
      </c>
      <c r="I1662" s="13">
        <v>0</v>
      </c>
      <c r="J1662" s="13">
        <v>-360</v>
      </c>
    </row>
    <row r="1663" spans="1:10" ht="14.25" customHeight="1">
      <c r="A1663" s="10">
        <v>45468</v>
      </c>
      <c r="B1663" s="66" t="s">
        <v>32</v>
      </c>
      <c r="C1663" s="67" t="s">
        <v>14</v>
      </c>
      <c r="D1663" s="11">
        <v>100000</v>
      </c>
      <c r="E1663" s="11">
        <v>1.6085</v>
      </c>
      <c r="F1663" s="16">
        <v>1.6065</v>
      </c>
      <c r="G1663" s="16"/>
      <c r="H1663" s="14">
        <v>200</v>
      </c>
      <c r="I1663" s="14">
        <v>0</v>
      </c>
      <c r="J1663" s="14">
        <v>200</v>
      </c>
    </row>
    <row r="1664" spans="1:10" ht="14.25" customHeight="1">
      <c r="A1664" s="10">
        <v>45468</v>
      </c>
      <c r="B1664" s="66" t="s">
        <v>37</v>
      </c>
      <c r="C1664" s="65" t="s">
        <v>23</v>
      </c>
      <c r="D1664" s="11">
        <v>100000</v>
      </c>
      <c r="E1664" s="11">
        <v>0.83579999999999999</v>
      </c>
      <c r="F1664" s="16">
        <v>0</v>
      </c>
      <c r="G1664" s="16"/>
      <c r="H1664" s="14">
        <v>0</v>
      </c>
      <c r="I1664" s="14">
        <v>0</v>
      </c>
      <c r="J1664" s="14">
        <v>0</v>
      </c>
    </row>
    <row r="1665" spans="1:10" ht="14.25" customHeight="1">
      <c r="A1665" s="10">
        <v>45468</v>
      </c>
      <c r="B1665" s="66" t="s">
        <v>27</v>
      </c>
      <c r="C1665" s="66" t="s">
        <v>14</v>
      </c>
      <c r="D1665" s="11">
        <v>100000</v>
      </c>
      <c r="E1665" s="11">
        <v>2.0720999999999998</v>
      </c>
      <c r="F1665" s="16">
        <v>2.0701000000000001</v>
      </c>
      <c r="G1665" s="16"/>
      <c r="H1665" s="14">
        <v>200</v>
      </c>
      <c r="I1665" s="14">
        <v>0</v>
      </c>
      <c r="J1665" s="14">
        <v>200</v>
      </c>
    </row>
    <row r="1666" spans="1:10" ht="14.25" customHeight="1">
      <c r="A1666" s="10">
        <v>45468</v>
      </c>
      <c r="B1666" s="66" t="s">
        <v>36</v>
      </c>
      <c r="C1666" s="66" t="s">
        <v>14</v>
      </c>
      <c r="D1666" s="11">
        <v>100000</v>
      </c>
      <c r="E1666" s="11">
        <v>0.9093</v>
      </c>
      <c r="F1666" s="16">
        <v>0.9113</v>
      </c>
      <c r="G1666" s="16"/>
      <c r="H1666" s="14">
        <v>200</v>
      </c>
      <c r="I1666" s="14">
        <v>0</v>
      </c>
      <c r="J1666" s="14">
        <v>200</v>
      </c>
    </row>
    <row r="1667" spans="1:10" ht="14.25" customHeight="1">
      <c r="A1667" s="10">
        <v>45467</v>
      </c>
      <c r="B1667" s="66" t="s">
        <v>19</v>
      </c>
      <c r="C1667" s="66" t="s">
        <v>14</v>
      </c>
      <c r="D1667" s="11">
        <v>1000</v>
      </c>
      <c r="E1667" s="11">
        <v>116.5</v>
      </c>
      <c r="F1667" s="16">
        <v>116.3</v>
      </c>
      <c r="G1667" s="16"/>
      <c r="H1667" s="14">
        <v>200</v>
      </c>
      <c r="I1667" s="14">
        <v>0</v>
      </c>
      <c r="J1667" s="14">
        <v>200</v>
      </c>
    </row>
    <row r="1668" spans="1:10" ht="14.25" customHeight="1">
      <c r="A1668" s="10">
        <v>45467</v>
      </c>
      <c r="B1668" s="66" t="s">
        <v>27</v>
      </c>
      <c r="C1668" s="65" t="s">
        <v>23</v>
      </c>
      <c r="D1668" s="11">
        <v>100000</v>
      </c>
      <c r="E1668" s="11">
        <v>2.0697999999999999</v>
      </c>
      <c r="F1668" s="16">
        <v>2.0718000000000001</v>
      </c>
      <c r="G1668" s="16"/>
      <c r="H1668" s="14">
        <v>200</v>
      </c>
      <c r="I1668" s="14">
        <v>0</v>
      </c>
      <c r="J1668" s="14">
        <v>200</v>
      </c>
    </row>
    <row r="1669" spans="1:10" ht="14.25" customHeight="1">
      <c r="A1669" s="10">
        <v>45467</v>
      </c>
      <c r="B1669" s="66" t="s">
        <v>15</v>
      </c>
      <c r="C1669" s="65" t="s">
        <v>23</v>
      </c>
      <c r="D1669" s="11">
        <v>100000</v>
      </c>
      <c r="E1669" s="11">
        <v>1.4678</v>
      </c>
      <c r="F1669" s="16">
        <v>0</v>
      </c>
      <c r="G1669" s="16"/>
      <c r="H1669" s="14">
        <v>0</v>
      </c>
      <c r="I1669" s="14">
        <v>0</v>
      </c>
      <c r="J1669" s="14">
        <v>0</v>
      </c>
    </row>
    <row r="1670" spans="1:10" ht="14.25" customHeight="1">
      <c r="A1670" s="10">
        <v>45467</v>
      </c>
      <c r="B1670" s="66" t="s">
        <v>28</v>
      </c>
      <c r="C1670" s="65" t="s">
        <v>23</v>
      </c>
      <c r="D1670" s="11">
        <v>100000</v>
      </c>
      <c r="E1670" s="11">
        <v>1.7519</v>
      </c>
      <c r="F1670" s="16">
        <v>1.7439</v>
      </c>
      <c r="G1670" s="16"/>
      <c r="H1670" s="14">
        <v>200</v>
      </c>
      <c r="I1670" s="14">
        <v>0</v>
      </c>
      <c r="J1670" s="14">
        <v>200</v>
      </c>
    </row>
    <row r="1671" spans="1:10" ht="14.25" customHeight="1">
      <c r="A1671" s="10">
        <v>45467</v>
      </c>
      <c r="B1671" s="66" t="s">
        <v>31</v>
      </c>
      <c r="C1671" s="65" t="s">
        <v>23</v>
      </c>
      <c r="D1671" s="11">
        <v>100000</v>
      </c>
      <c r="E1671" s="11">
        <v>0.66479999999999995</v>
      </c>
      <c r="F1671" s="16">
        <v>0.66679999999999995</v>
      </c>
      <c r="G1671" s="16"/>
      <c r="H1671" s="14">
        <v>200</v>
      </c>
      <c r="I1671" s="14">
        <v>0</v>
      </c>
      <c r="J1671" s="14">
        <v>200</v>
      </c>
    </row>
    <row r="1672" spans="1:10" ht="14.25" customHeight="1">
      <c r="A1672" s="10">
        <v>45467</v>
      </c>
      <c r="B1672" s="66" t="s">
        <v>21</v>
      </c>
      <c r="C1672" s="65" t="s">
        <v>23</v>
      </c>
      <c r="D1672" s="11">
        <v>100000</v>
      </c>
      <c r="E1672" s="11">
        <v>1.0704</v>
      </c>
      <c r="F1672" s="16">
        <v>1.0724</v>
      </c>
      <c r="G1672" s="16"/>
      <c r="H1672" s="14">
        <v>200</v>
      </c>
      <c r="I1672" s="14">
        <v>0</v>
      </c>
      <c r="J1672" s="14">
        <v>200</v>
      </c>
    </row>
    <row r="1673" spans="1:10" ht="14.25" customHeight="1">
      <c r="A1673" s="10">
        <v>45464</v>
      </c>
      <c r="B1673" s="65" t="s">
        <v>38</v>
      </c>
      <c r="C1673" s="65" t="s">
        <v>23</v>
      </c>
      <c r="D1673" s="11">
        <v>100000</v>
      </c>
      <c r="E1673" s="11">
        <v>1.1293</v>
      </c>
      <c r="F1673" s="16">
        <v>1.1313</v>
      </c>
      <c r="G1673" s="16"/>
      <c r="H1673" s="14">
        <v>200</v>
      </c>
      <c r="I1673" s="14">
        <v>0</v>
      </c>
      <c r="J1673" s="14">
        <v>200</v>
      </c>
    </row>
    <row r="1674" spans="1:10" ht="14.25" customHeight="1">
      <c r="A1674" s="10">
        <v>45464</v>
      </c>
      <c r="B1674" s="65" t="s">
        <v>32</v>
      </c>
      <c r="C1674" s="65" t="s">
        <v>23</v>
      </c>
      <c r="D1674" s="11">
        <v>100000</v>
      </c>
      <c r="E1674" s="11">
        <v>1.607</v>
      </c>
      <c r="F1674" s="16">
        <v>1.603</v>
      </c>
      <c r="G1674" s="16"/>
      <c r="H1674" s="13">
        <v>-400</v>
      </c>
      <c r="I1674" s="13">
        <v>0</v>
      </c>
      <c r="J1674" s="13">
        <v>-400</v>
      </c>
    </row>
    <row r="1675" spans="1:10" ht="14.25" customHeight="1">
      <c r="A1675" s="10">
        <v>45464</v>
      </c>
      <c r="B1675" s="65" t="s">
        <v>29</v>
      </c>
      <c r="C1675" s="65" t="s">
        <v>14</v>
      </c>
      <c r="D1675" s="11">
        <v>1000</v>
      </c>
      <c r="E1675" s="11">
        <v>105.63</v>
      </c>
      <c r="F1675" s="16">
        <v>106</v>
      </c>
      <c r="G1675" s="16"/>
      <c r="H1675" s="13">
        <v>-370</v>
      </c>
      <c r="I1675" s="13">
        <v>0</v>
      </c>
      <c r="J1675" s="13">
        <v>-370</v>
      </c>
    </row>
    <row r="1676" spans="1:10" ht="14.25" customHeight="1">
      <c r="A1676" s="10">
        <v>45464</v>
      </c>
      <c r="B1676" s="65" t="s">
        <v>16</v>
      </c>
      <c r="C1676" s="65" t="s">
        <v>14</v>
      </c>
      <c r="D1676" s="11">
        <v>1000</v>
      </c>
      <c r="E1676" s="11">
        <v>97.33</v>
      </c>
      <c r="F1676" s="16">
        <v>97.13</v>
      </c>
      <c r="G1676" s="16"/>
      <c r="H1676" s="14">
        <v>200</v>
      </c>
      <c r="I1676" s="14">
        <v>0</v>
      </c>
      <c r="J1676" s="14">
        <v>200</v>
      </c>
    </row>
    <row r="1677" spans="1:10" ht="14.25" customHeight="1">
      <c r="A1677" s="10">
        <v>45463</v>
      </c>
      <c r="B1677" s="65" t="s">
        <v>28</v>
      </c>
      <c r="C1677" s="65" t="s">
        <v>23</v>
      </c>
      <c r="D1677" s="11">
        <v>100000</v>
      </c>
      <c r="E1677" s="11">
        <v>1.7503</v>
      </c>
      <c r="F1677" s="16">
        <v>1.7466999999999999</v>
      </c>
      <c r="G1677" s="16"/>
      <c r="H1677" s="13">
        <v>-360</v>
      </c>
      <c r="I1677" s="13">
        <v>0</v>
      </c>
      <c r="J1677" s="13">
        <v>-360</v>
      </c>
    </row>
    <row r="1678" spans="1:10" ht="14.25" customHeight="1">
      <c r="A1678" s="10">
        <v>45463</v>
      </c>
      <c r="B1678" s="65" t="s">
        <v>34</v>
      </c>
      <c r="C1678" s="64" t="s">
        <v>14</v>
      </c>
      <c r="D1678" s="11">
        <v>100000</v>
      </c>
      <c r="E1678" s="11">
        <v>1.74</v>
      </c>
      <c r="F1678" s="16">
        <v>1.738</v>
      </c>
      <c r="G1678" s="16"/>
      <c r="H1678" s="14">
        <v>200</v>
      </c>
      <c r="I1678" s="14">
        <v>0</v>
      </c>
      <c r="J1678" s="14">
        <v>200</v>
      </c>
    </row>
    <row r="1679" spans="1:10" ht="14.25" customHeight="1">
      <c r="A1679" s="10">
        <v>45463</v>
      </c>
      <c r="B1679" s="65" t="s">
        <v>21</v>
      </c>
      <c r="C1679" s="65" t="s">
        <v>23</v>
      </c>
      <c r="D1679" s="11">
        <v>100000</v>
      </c>
      <c r="E1679" s="11">
        <v>1.0726</v>
      </c>
      <c r="F1679" s="16">
        <v>1.069</v>
      </c>
      <c r="G1679" s="16"/>
      <c r="H1679" s="13">
        <v>-360</v>
      </c>
      <c r="I1679" s="13">
        <v>0</v>
      </c>
      <c r="J1679" s="13">
        <v>-360</v>
      </c>
    </row>
    <row r="1680" spans="1:10" ht="14.25" customHeight="1">
      <c r="A1680" s="10">
        <v>45463</v>
      </c>
      <c r="B1680" s="64" t="s">
        <v>36</v>
      </c>
      <c r="C1680" s="64" t="s">
        <v>14</v>
      </c>
      <c r="D1680" s="11">
        <v>100000</v>
      </c>
      <c r="E1680" s="11">
        <v>0.91410000000000002</v>
      </c>
      <c r="F1680" s="16">
        <v>0.91210000000000002</v>
      </c>
      <c r="G1680" s="16"/>
      <c r="H1680" s="14">
        <v>200</v>
      </c>
      <c r="I1680" s="14">
        <v>0</v>
      </c>
      <c r="J1680" s="14">
        <v>200</v>
      </c>
    </row>
    <row r="1681" spans="1:10" ht="14.25" customHeight="1">
      <c r="A1681" s="10">
        <v>45462</v>
      </c>
      <c r="B1681" s="64" t="s">
        <v>18</v>
      </c>
      <c r="C1681" s="64" t="s">
        <v>14</v>
      </c>
      <c r="D1681" s="11">
        <v>1000</v>
      </c>
      <c r="E1681" s="11">
        <v>200.85</v>
      </c>
      <c r="F1681" s="16">
        <v>201.22</v>
      </c>
      <c r="G1681" s="16"/>
      <c r="H1681" s="13">
        <v>-370</v>
      </c>
      <c r="I1681" s="13">
        <v>0</v>
      </c>
      <c r="J1681" s="13">
        <v>-370</v>
      </c>
    </row>
    <row r="1682" spans="1:10" ht="14.25" customHeight="1">
      <c r="A1682" s="10">
        <v>45462</v>
      </c>
      <c r="B1682" s="64" t="s">
        <v>15</v>
      </c>
      <c r="C1682" s="64" t="s">
        <v>23</v>
      </c>
      <c r="D1682" s="11">
        <v>100000</v>
      </c>
      <c r="E1682" s="11">
        <v>1.4737</v>
      </c>
      <c r="F1682" s="16">
        <v>1.47</v>
      </c>
      <c r="G1682" s="16"/>
      <c r="H1682" s="13">
        <v>-370</v>
      </c>
      <c r="I1682" s="13">
        <v>0</v>
      </c>
      <c r="J1682" s="13">
        <v>-370</v>
      </c>
    </row>
    <row r="1683" spans="1:10" ht="14.25" customHeight="1">
      <c r="A1683" s="10">
        <v>45462</v>
      </c>
      <c r="B1683" s="64" t="s">
        <v>32</v>
      </c>
      <c r="C1683" s="64" t="s">
        <v>23</v>
      </c>
      <c r="D1683" s="11">
        <v>100000</v>
      </c>
      <c r="E1683" s="11">
        <v>1.6107</v>
      </c>
      <c r="F1683" s="16">
        <v>1.6127</v>
      </c>
      <c r="G1683" s="16"/>
      <c r="H1683" s="38">
        <v>200</v>
      </c>
      <c r="I1683" s="38">
        <v>0</v>
      </c>
      <c r="J1683" s="38">
        <v>200</v>
      </c>
    </row>
    <row r="1684" spans="1:10" ht="14.25" customHeight="1">
      <c r="A1684" s="10">
        <v>45462</v>
      </c>
      <c r="B1684" s="64" t="s">
        <v>28</v>
      </c>
      <c r="C1684" s="64" t="s">
        <v>23</v>
      </c>
      <c r="D1684" s="11">
        <v>100000</v>
      </c>
      <c r="E1684" s="11">
        <v>1.75</v>
      </c>
      <c r="F1684" s="16">
        <v>1.752</v>
      </c>
      <c r="G1684" s="16"/>
      <c r="H1684" s="38">
        <v>200</v>
      </c>
      <c r="I1684" s="38">
        <v>0</v>
      </c>
      <c r="J1684" s="38">
        <v>200</v>
      </c>
    </row>
    <row r="1685" spans="1:10" ht="14.25" customHeight="1">
      <c r="A1685" s="10">
        <v>45462</v>
      </c>
      <c r="B1685" s="64" t="s">
        <v>27</v>
      </c>
      <c r="C1685" s="64" t="s">
        <v>14</v>
      </c>
      <c r="D1685" s="11">
        <v>100000</v>
      </c>
      <c r="E1685" s="11">
        <v>2.0710000000000002</v>
      </c>
      <c r="F1685" s="16">
        <v>2.0748000000000002</v>
      </c>
      <c r="G1685" s="16"/>
      <c r="H1685" s="13">
        <v>-380</v>
      </c>
      <c r="I1685" s="13">
        <v>0</v>
      </c>
      <c r="J1685" s="13">
        <v>-380</v>
      </c>
    </row>
    <row r="1686" spans="1:10" ht="14.25" customHeight="1">
      <c r="A1686" s="10">
        <v>45462</v>
      </c>
      <c r="B1686" s="64" t="s">
        <v>13</v>
      </c>
      <c r="C1686" s="64" t="s">
        <v>14</v>
      </c>
      <c r="D1686" s="11">
        <v>100000</v>
      </c>
      <c r="E1686" s="11">
        <v>1.9066000000000001</v>
      </c>
      <c r="F1686" s="16">
        <v>1.9040999999999999</v>
      </c>
      <c r="G1686" s="16"/>
      <c r="H1686" s="38">
        <v>250</v>
      </c>
      <c r="I1686" s="38">
        <v>0</v>
      </c>
      <c r="J1686" s="38">
        <v>250</v>
      </c>
    </row>
    <row r="1687" spans="1:10" ht="14.25" customHeight="1">
      <c r="A1687" s="10">
        <v>45462</v>
      </c>
      <c r="B1687" s="64" t="s">
        <v>32</v>
      </c>
      <c r="C1687" s="64" t="s">
        <v>14</v>
      </c>
      <c r="D1687" s="11">
        <v>100000</v>
      </c>
      <c r="E1687" s="11">
        <v>1.6106</v>
      </c>
      <c r="F1687" s="16">
        <v>1.6181000000000001</v>
      </c>
      <c r="G1687" s="16"/>
      <c r="H1687" s="38">
        <v>250</v>
      </c>
      <c r="I1687" s="38">
        <v>0</v>
      </c>
      <c r="J1687" s="38">
        <v>250</v>
      </c>
    </row>
    <row r="1688" spans="1:10" ht="14.25" customHeight="1">
      <c r="A1688" s="10">
        <v>45461</v>
      </c>
      <c r="B1688" s="64" t="s">
        <v>25</v>
      </c>
      <c r="C1688" s="64" t="s">
        <v>14</v>
      </c>
      <c r="D1688" s="11">
        <v>100000</v>
      </c>
      <c r="E1688" s="11">
        <v>0.88600000000000001</v>
      </c>
      <c r="F1688" s="16">
        <v>0.88400000000000001</v>
      </c>
      <c r="G1688" s="16"/>
      <c r="H1688" s="38">
        <v>200</v>
      </c>
      <c r="I1688" s="38">
        <v>0</v>
      </c>
      <c r="J1688" s="38">
        <v>200</v>
      </c>
    </row>
    <row r="1689" spans="1:10" ht="14.25" customHeight="1">
      <c r="A1689" s="10">
        <v>45461</v>
      </c>
      <c r="B1689" s="63" t="s">
        <v>28</v>
      </c>
      <c r="C1689" s="62" t="s">
        <v>23</v>
      </c>
      <c r="D1689" s="11">
        <v>100000</v>
      </c>
      <c r="E1689" s="11">
        <v>1.7554000000000001</v>
      </c>
      <c r="F1689" s="16">
        <v>1.7574000000000001</v>
      </c>
      <c r="G1689" s="16"/>
      <c r="H1689" s="38">
        <v>200</v>
      </c>
      <c r="I1689" s="38">
        <v>0</v>
      </c>
      <c r="J1689" s="38">
        <v>200</v>
      </c>
    </row>
    <row r="1690" spans="1:10" ht="14.25" customHeight="1">
      <c r="A1690" s="10">
        <v>45461</v>
      </c>
      <c r="B1690" s="63" t="s">
        <v>32</v>
      </c>
      <c r="C1690" s="62" t="s">
        <v>23</v>
      </c>
      <c r="D1690" s="11">
        <v>100000</v>
      </c>
      <c r="E1690" s="11">
        <v>1.62</v>
      </c>
      <c r="F1690" s="16">
        <v>1.6220000000000001</v>
      </c>
      <c r="G1690" s="16"/>
      <c r="H1690" s="38">
        <v>200</v>
      </c>
      <c r="I1690" s="38">
        <v>0</v>
      </c>
      <c r="J1690" s="38">
        <v>200</v>
      </c>
    </row>
    <row r="1691" spans="1:10" ht="14.25" customHeight="1">
      <c r="A1691" s="10">
        <v>45461</v>
      </c>
      <c r="B1691" s="63" t="s">
        <v>15</v>
      </c>
      <c r="C1691" s="62" t="s">
        <v>23</v>
      </c>
      <c r="D1691" s="11">
        <v>100000</v>
      </c>
      <c r="E1691" s="11">
        <v>1.474</v>
      </c>
      <c r="F1691" s="16">
        <v>1.47</v>
      </c>
      <c r="G1691" s="16"/>
      <c r="H1691" s="13">
        <v>-400</v>
      </c>
      <c r="I1691" s="38">
        <v>0</v>
      </c>
      <c r="J1691" s="13">
        <v>-400</v>
      </c>
    </row>
    <row r="1692" spans="1:10" ht="14.25" customHeight="1">
      <c r="A1692" s="10">
        <v>45461</v>
      </c>
      <c r="B1692" s="63" t="s">
        <v>31</v>
      </c>
      <c r="C1692" s="62" t="s">
        <v>23</v>
      </c>
      <c r="D1692" s="11">
        <v>100000</v>
      </c>
      <c r="E1692" s="11">
        <v>0.66200000000000003</v>
      </c>
      <c r="F1692" s="16">
        <v>0.66400000000000003</v>
      </c>
      <c r="G1692" s="16"/>
      <c r="H1692" s="38">
        <v>200</v>
      </c>
      <c r="I1692" s="38">
        <v>200</v>
      </c>
      <c r="J1692" s="38">
        <v>200</v>
      </c>
    </row>
    <row r="1693" spans="1:10" ht="14.25" customHeight="1">
      <c r="A1693" s="10">
        <v>45460</v>
      </c>
      <c r="B1693" s="62" t="s">
        <v>13</v>
      </c>
      <c r="C1693" s="62" t="s">
        <v>23</v>
      </c>
      <c r="D1693" s="11">
        <v>100000</v>
      </c>
      <c r="E1693" s="11">
        <v>1.9214</v>
      </c>
      <c r="F1693" s="16">
        <v>1.9233</v>
      </c>
      <c r="G1693" s="16"/>
      <c r="H1693" s="38">
        <v>190</v>
      </c>
      <c r="I1693" s="38">
        <v>0</v>
      </c>
      <c r="J1693" s="38">
        <v>190</v>
      </c>
    </row>
    <row r="1694" spans="1:10" ht="14.25" customHeight="1">
      <c r="A1694" s="10">
        <v>45460</v>
      </c>
      <c r="B1694" s="62" t="s">
        <v>32</v>
      </c>
      <c r="C1694" s="62" t="s">
        <v>23</v>
      </c>
      <c r="D1694" s="11">
        <v>100000</v>
      </c>
      <c r="E1694" s="11">
        <v>1.6240000000000001</v>
      </c>
      <c r="F1694" s="16">
        <v>1.6259999999999999</v>
      </c>
      <c r="G1694" s="16"/>
      <c r="H1694" s="38">
        <v>200</v>
      </c>
      <c r="I1694" s="38">
        <v>0</v>
      </c>
      <c r="J1694" s="38">
        <v>200</v>
      </c>
    </row>
    <row r="1695" spans="1:10" ht="14.25" customHeight="1">
      <c r="A1695" s="10">
        <v>45460</v>
      </c>
      <c r="B1695" s="62" t="s">
        <v>26</v>
      </c>
      <c r="C1695" s="62" t="s">
        <v>23</v>
      </c>
      <c r="D1695" s="11">
        <v>100000</v>
      </c>
      <c r="E1695" s="11">
        <v>0.95499999999999996</v>
      </c>
      <c r="F1695" s="16">
        <v>0.95199999999999996</v>
      </c>
      <c r="G1695" s="16"/>
      <c r="H1695" s="13">
        <v>-350</v>
      </c>
      <c r="I1695" s="13">
        <v>0</v>
      </c>
      <c r="J1695" s="13">
        <v>-350</v>
      </c>
    </row>
    <row r="1696" spans="1:10" ht="14.25" customHeight="1">
      <c r="A1696" s="10">
        <v>45460</v>
      </c>
      <c r="B1696" s="62" t="s">
        <v>37</v>
      </c>
      <c r="C1696" s="62" t="s">
        <v>23</v>
      </c>
      <c r="D1696" s="11">
        <v>100000</v>
      </c>
      <c r="E1696" s="11">
        <v>0.84079999999999999</v>
      </c>
      <c r="F1696" s="16">
        <v>0.84279999999999999</v>
      </c>
      <c r="G1696" s="16">
        <v>0</v>
      </c>
      <c r="H1696" s="38">
        <v>200</v>
      </c>
      <c r="I1696" s="38">
        <v>0</v>
      </c>
      <c r="J1696" s="38">
        <v>200</v>
      </c>
    </row>
    <row r="1697" spans="1:10" ht="14.25" customHeight="1">
      <c r="A1697" s="10">
        <v>45460</v>
      </c>
      <c r="B1697" s="62" t="s">
        <v>27</v>
      </c>
      <c r="C1697" s="11" t="s">
        <v>23</v>
      </c>
      <c r="D1697" s="11">
        <v>100000</v>
      </c>
      <c r="E1697" s="11">
        <v>2.0724999999999998</v>
      </c>
      <c r="F1697" s="16">
        <v>2.0689000000000002</v>
      </c>
      <c r="G1697" s="16"/>
      <c r="H1697" s="13">
        <v>-360</v>
      </c>
      <c r="I1697" s="13">
        <v>0</v>
      </c>
      <c r="J1697" s="13">
        <v>-360</v>
      </c>
    </row>
    <row r="1698" spans="1:10" ht="14.25" customHeight="1">
      <c r="A1698" s="10">
        <v>45460</v>
      </c>
      <c r="B1698" s="62" t="s">
        <v>28</v>
      </c>
      <c r="C1698" s="11" t="s">
        <v>23</v>
      </c>
      <c r="D1698" s="11">
        <v>100000</v>
      </c>
      <c r="E1698" s="11">
        <v>1.7483</v>
      </c>
      <c r="F1698" s="16">
        <v>1.7503</v>
      </c>
      <c r="G1698" s="16">
        <v>1.7539</v>
      </c>
      <c r="H1698" s="38">
        <v>200</v>
      </c>
      <c r="I1698" s="38">
        <v>360</v>
      </c>
      <c r="J1698" s="38">
        <v>560</v>
      </c>
    </row>
    <row r="1699" spans="1:10" ht="14.25" customHeight="1">
      <c r="A1699" s="10">
        <v>45457</v>
      </c>
      <c r="B1699" s="60" t="s">
        <v>25</v>
      </c>
      <c r="C1699" s="11" t="s">
        <v>14</v>
      </c>
      <c r="D1699" s="11">
        <v>100000</v>
      </c>
      <c r="E1699" s="11">
        <v>0.89300000000000002</v>
      </c>
      <c r="F1699" s="16">
        <v>0.89100000000000001</v>
      </c>
      <c r="G1699" s="16"/>
      <c r="H1699" s="38">
        <v>200</v>
      </c>
      <c r="I1699" s="38">
        <v>0</v>
      </c>
      <c r="J1699" s="38">
        <v>200</v>
      </c>
    </row>
    <row r="1700" spans="1:10" ht="14.25" customHeight="1">
      <c r="A1700" s="10">
        <v>45457</v>
      </c>
      <c r="B1700" s="60" t="s">
        <v>19</v>
      </c>
      <c r="C1700" s="11" t="s">
        <v>14</v>
      </c>
      <c r="D1700" s="11">
        <v>1000</v>
      </c>
      <c r="E1700" s="11">
        <v>114.51</v>
      </c>
      <c r="F1700" s="16">
        <v>114.31</v>
      </c>
      <c r="G1700" s="16">
        <v>114</v>
      </c>
      <c r="H1700" s="38">
        <v>200</v>
      </c>
      <c r="I1700" s="38">
        <v>310</v>
      </c>
      <c r="J1700" s="38">
        <v>510</v>
      </c>
    </row>
    <row r="1701" spans="1:10" ht="14.25" customHeight="1">
      <c r="A1701" s="10">
        <v>45457</v>
      </c>
      <c r="B1701" s="60" t="s">
        <v>17</v>
      </c>
      <c r="C1701" s="11" t="s">
        <v>14</v>
      </c>
      <c r="D1701" s="11">
        <v>1000</v>
      </c>
      <c r="E1701" s="11">
        <v>169</v>
      </c>
      <c r="F1701" s="16">
        <v>168.8</v>
      </c>
      <c r="G1701" s="16">
        <v>168.4</v>
      </c>
      <c r="H1701" s="38">
        <v>200</v>
      </c>
      <c r="I1701" s="38">
        <v>400</v>
      </c>
      <c r="J1701" s="38">
        <v>600</v>
      </c>
    </row>
    <row r="1702" spans="1:10" ht="14.25" customHeight="1">
      <c r="A1702" s="10">
        <v>45457</v>
      </c>
      <c r="B1702" s="60" t="s">
        <v>18</v>
      </c>
      <c r="C1702" s="11" t="s">
        <v>14</v>
      </c>
      <c r="D1702" s="11">
        <v>1000</v>
      </c>
      <c r="E1702" s="11">
        <v>201.11</v>
      </c>
      <c r="F1702" s="16">
        <v>200.91</v>
      </c>
      <c r="G1702" s="16">
        <v>200.55</v>
      </c>
      <c r="H1702" s="38">
        <v>200</v>
      </c>
      <c r="I1702" s="38">
        <v>360</v>
      </c>
      <c r="J1702" s="38">
        <v>560</v>
      </c>
    </row>
    <row r="1703" spans="1:10" ht="14.25" customHeight="1">
      <c r="A1703" s="10">
        <v>45457</v>
      </c>
      <c r="B1703" s="60" t="s">
        <v>29</v>
      </c>
      <c r="C1703" s="11" t="s">
        <v>14</v>
      </c>
      <c r="D1703" s="11">
        <v>1000</v>
      </c>
      <c r="E1703" s="11">
        <v>104.65</v>
      </c>
      <c r="F1703" s="16">
        <v>104.45</v>
      </c>
      <c r="G1703" s="16">
        <v>104</v>
      </c>
      <c r="H1703" s="38">
        <v>200</v>
      </c>
      <c r="I1703" s="38">
        <v>450</v>
      </c>
      <c r="J1703" s="38">
        <v>650</v>
      </c>
    </row>
    <row r="1704" spans="1:10" ht="14.25" customHeight="1">
      <c r="A1704" s="10">
        <v>45457</v>
      </c>
      <c r="B1704" s="60" t="s">
        <v>37</v>
      </c>
      <c r="C1704" s="11" t="s">
        <v>14</v>
      </c>
      <c r="D1704" s="11">
        <v>100000</v>
      </c>
      <c r="E1704" s="11">
        <v>0.84440000000000004</v>
      </c>
      <c r="F1704" s="16">
        <v>0.84240000000000004</v>
      </c>
      <c r="G1704" s="16"/>
      <c r="H1704" s="38">
        <v>200</v>
      </c>
      <c r="I1704" s="38">
        <v>0</v>
      </c>
      <c r="J1704" s="38">
        <v>200</v>
      </c>
    </row>
    <row r="1705" spans="1:10" ht="14.25" customHeight="1">
      <c r="A1705" s="10">
        <v>45456</v>
      </c>
      <c r="B1705" s="60" t="s">
        <v>21</v>
      </c>
      <c r="C1705" s="11" t="s">
        <v>14</v>
      </c>
      <c r="D1705" s="11">
        <v>100000</v>
      </c>
      <c r="E1705" s="11">
        <v>1.0795999999999999</v>
      </c>
      <c r="F1705" s="16">
        <v>1.0775999999999999</v>
      </c>
      <c r="G1705" s="16">
        <v>1.0740000000000001</v>
      </c>
      <c r="H1705" s="38">
        <v>200</v>
      </c>
      <c r="I1705" s="38">
        <v>360</v>
      </c>
      <c r="J1705" s="38">
        <v>560</v>
      </c>
    </row>
    <row r="1706" spans="1:10" ht="14.25" customHeight="1">
      <c r="A1706" s="10">
        <v>45456</v>
      </c>
      <c r="B1706" s="60" t="s">
        <v>22</v>
      </c>
      <c r="C1706" s="11" t="s">
        <v>14</v>
      </c>
      <c r="D1706" s="11">
        <v>1000</v>
      </c>
      <c r="E1706" s="11">
        <v>175.46</v>
      </c>
      <c r="F1706" s="16">
        <v>175.26</v>
      </c>
      <c r="G1706" s="16"/>
      <c r="H1706" s="38">
        <v>200</v>
      </c>
      <c r="I1706" s="38">
        <v>0</v>
      </c>
      <c r="J1706" s="38">
        <v>200</v>
      </c>
    </row>
    <row r="1707" spans="1:10" ht="14.25" customHeight="1">
      <c r="A1707" s="10">
        <v>45456</v>
      </c>
      <c r="B1707" s="60" t="s">
        <v>29</v>
      </c>
      <c r="C1707" s="11" t="s">
        <v>14</v>
      </c>
      <c r="D1707" s="11">
        <v>1000</v>
      </c>
      <c r="E1707" s="11">
        <v>104.55</v>
      </c>
      <c r="F1707" s="16">
        <v>104.35</v>
      </c>
      <c r="G1707" s="16">
        <v>104</v>
      </c>
      <c r="H1707" s="38">
        <v>200</v>
      </c>
      <c r="I1707" s="38">
        <v>350</v>
      </c>
      <c r="J1707" s="38">
        <v>550</v>
      </c>
    </row>
    <row r="1708" spans="1:10" ht="14.25" customHeight="1">
      <c r="A1708" s="10">
        <v>45456</v>
      </c>
      <c r="B1708" s="11" t="s">
        <v>32</v>
      </c>
      <c r="C1708" s="11" t="s">
        <v>23</v>
      </c>
      <c r="D1708" s="11">
        <v>100000</v>
      </c>
      <c r="E1708" s="11">
        <v>1.6259999999999999</v>
      </c>
      <c r="F1708" s="16">
        <v>1.6224000000000001</v>
      </c>
      <c r="G1708" s="16"/>
      <c r="H1708" s="39">
        <v>-360</v>
      </c>
      <c r="I1708" s="39"/>
      <c r="J1708" s="39">
        <v>-360</v>
      </c>
    </row>
    <row r="1709" spans="1:10" ht="14.25" customHeight="1">
      <c r="A1709" s="10">
        <v>45455</v>
      </c>
      <c r="B1709" s="11" t="s">
        <v>25</v>
      </c>
      <c r="C1709" s="11" t="s">
        <v>14</v>
      </c>
      <c r="D1709" s="11">
        <v>100000</v>
      </c>
      <c r="E1709" s="11">
        <v>0.89500000000000002</v>
      </c>
      <c r="F1709" s="16">
        <v>0.89300000000000002</v>
      </c>
      <c r="G1709" s="16">
        <v>0.88949999999999996</v>
      </c>
      <c r="H1709" s="38">
        <v>200</v>
      </c>
      <c r="I1709" s="38">
        <v>350</v>
      </c>
      <c r="J1709" s="38">
        <v>550</v>
      </c>
    </row>
    <row r="1710" spans="1:10" ht="14.25" customHeight="1">
      <c r="A1710" s="10">
        <v>45455</v>
      </c>
      <c r="B1710" s="11" t="s">
        <v>22</v>
      </c>
      <c r="C1710" s="11" t="s">
        <v>23</v>
      </c>
      <c r="D1710" s="11">
        <v>1000</v>
      </c>
      <c r="E1710" s="11">
        <v>175.58</v>
      </c>
      <c r="F1710" s="16">
        <v>175.78</v>
      </c>
      <c r="G1710" s="16">
        <v>176</v>
      </c>
      <c r="H1710" s="38">
        <v>200</v>
      </c>
      <c r="I1710" s="38">
        <v>220</v>
      </c>
      <c r="J1710" s="38">
        <v>420</v>
      </c>
    </row>
    <row r="1711" spans="1:10" ht="14.25" customHeight="1">
      <c r="A1711" s="10">
        <v>45455</v>
      </c>
      <c r="B1711" s="11" t="s">
        <v>32</v>
      </c>
      <c r="C1711" s="11" t="s">
        <v>23</v>
      </c>
      <c r="D1711" s="11">
        <v>100000</v>
      </c>
      <c r="E1711" s="11">
        <v>1.6252</v>
      </c>
      <c r="F1711" s="16">
        <v>1.6272</v>
      </c>
      <c r="G1711" s="16"/>
      <c r="H1711" s="38">
        <v>200</v>
      </c>
      <c r="I1711" s="38"/>
      <c r="J1711" s="38">
        <v>200</v>
      </c>
    </row>
    <row r="1712" spans="1:10" ht="14.25" customHeight="1">
      <c r="A1712" s="10">
        <v>45455</v>
      </c>
      <c r="B1712" s="11" t="s">
        <v>28</v>
      </c>
      <c r="C1712" s="11" t="s">
        <v>23</v>
      </c>
      <c r="D1712" s="11">
        <v>100000</v>
      </c>
      <c r="E1712" s="11">
        <v>1.75</v>
      </c>
      <c r="F1712" s="16">
        <v>1.752</v>
      </c>
      <c r="G1712" s="16"/>
      <c r="H1712" s="38">
        <v>200</v>
      </c>
      <c r="I1712" s="38"/>
      <c r="J1712" s="38">
        <v>200</v>
      </c>
    </row>
    <row r="1713" spans="1:10" ht="14.25" customHeight="1">
      <c r="A1713" s="10">
        <v>45455</v>
      </c>
      <c r="B1713" s="11" t="s">
        <v>30</v>
      </c>
      <c r="C1713" s="11" t="s">
        <v>14</v>
      </c>
      <c r="D1713" s="11">
        <v>100000</v>
      </c>
      <c r="E1713" s="11">
        <v>1.3751</v>
      </c>
      <c r="F1713" s="16">
        <v>1.3731</v>
      </c>
      <c r="G1713" s="16">
        <v>1.3694999999999999</v>
      </c>
      <c r="H1713" s="38">
        <v>300</v>
      </c>
      <c r="I1713" s="38">
        <v>360</v>
      </c>
      <c r="J1713" s="38">
        <v>560</v>
      </c>
    </row>
    <row r="1714" spans="1:10" ht="14.25" customHeight="1">
      <c r="A1714" s="10">
        <v>45455</v>
      </c>
      <c r="B1714" s="11" t="s">
        <v>19</v>
      </c>
      <c r="C1714" s="11" t="s">
        <v>23</v>
      </c>
      <c r="D1714" s="11">
        <v>1000</v>
      </c>
      <c r="E1714" s="11">
        <v>114.37</v>
      </c>
      <c r="F1714" s="16">
        <v>114</v>
      </c>
      <c r="G1714" s="16"/>
      <c r="H1714" s="39">
        <v>-370</v>
      </c>
      <c r="I1714" s="39"/>
      <c r="J1714" s="39">
        <v>-370</v>
      </c>
    </row>
    <row r="1715" spans="1:10" ht="14.25" customHeight="1">
      <c r="A1715" s="10">
        <v>45454</v>
      </c>
      <c r="B1715" s="11" t="s">
        <v>22</v>
      </c>
      <c r="C1715" s="11" t="s">
        <v>14</v>
      </c>
      <c r="D1715" s="11">
        <v>1000</v>
      </c>
      <c r="E1715" s="11">
        <v>175.23</v>
      </c>
      <c r="F1715" s="16">
        <v>175.03</v>
      </c>
      <c r="G1715" s="16"/>
      <c r="H1715" s="38">
        <v>200</v>
      </c>
      <c r="I1715" s="38"/>
      <c r="J1715" s="38">
        <v>200</v>
      </c>
    </row>
    <row r="1716" spans="1:10" ht="14.25" customHeight="1">
      <c r="A1716" s="10">
        <v>45454</v>
      </c>
      <c r="B1716" s="11" t="s">
        <v>17</v>
      </c>
      <c r="C1716" s="11" t="s">
        <v>14</v>
      </c>
      <c r="D1716" s="11">
        <v>1000</v>
      </c>
      <c r="E1716" s="11">
        <v>168.75</v>
      </c>
      <c r="F1716" s="16">
        <v>168.55</v>
      </c>
      <c r="G1716" s="16"/>
      <c r="H1716" s="38">
        <v>200</v>
      </c>
      <c r="I1716" s="38"/>
      <c r="J1716" s="38">
        <v>200</v>
      </c>
    </row>
    <row r="1717" spans="1:10" ht="14.25" customHeight="1">
      <c r="A1717" s="10">
        <v>45454</v>
      </c>
      <c r="B1717" s="11" t="s">
        <v>38</v>
      </c>
      <c r="C1717" s="11" t="s">
        <v>14</v>
      </c>
      <c r="D1717" s="11">
        <v>100000</v>
      </c>
      <c r="E1717" s="11">
        <v>1.1402000000000001</v>
      </c>
      <c r="F1717" s="16">
        <v>0</v>
      </c>
      <c r="G1717" s="16"/>
      <c r="H1717" s="38">
        <v>0</v>
      </c>
      <c r="I1717" s="38"/>
      <c r="J1717" s="38">
        <v>0</v>
      </c>
    </row>
    <row r="1718" spans="1:10" ht="14.25" customHeight="1">
      <c r="A1718" s="10">
        <v>45454</v>
      </c>
      <c r="B1718" s="11" t="s">
        <v>18</v>
      </c>
      <c r="C1718" s="11" t="s">
        <v>14</v>
      </c>
      <c r="D1718" s="11">
        <v>1000</v>
      </c>
      <c r="E1718" s="11">
        <v>200.21</v>
      </c>
      <c r="F1718" s="16">
        <v>200.01</v>
      </c>
      <c r="G1718" s="16"/>
      <c r="H1718" s="38">
        <v>200</v>
      </c>
      <c r="I1718" s="16"/>
      <c r="J1718" s="38">
        <v>200</v>
      </c>
    </row>
    <row r="1719" spans="1:10" ht="14.25" customHeight="1">
      <c r="A1719" s="10">
        <v>45453</v>
      </c>
      <c r="B1719" s="11" t="s">
        <v>27</v>
      </c>
      <c r="C1719" s="11" t="s">
        <v>14</v>
      </c>
      <c r="D1719" s="11">
        <v>100000</v>
      </c>
      <c r="E1719" s="11">
        <v>2.0794000000000001</v>
      </c>
      <c r="F1719" s="16">
        <v>2.0773999999999999</v>
      </c>
      <c r="G1719" s="16"/>
      <c r="H1719" s="38">
        <v>200</v>
      </c>
      <c r="I1719" s="16"/>
      <c r="J1719" s="38">
        <v>200</v>
      </c>
    </row>
    <row r="1720" spans="1:10" ht="14.25" customHeight="1">
      <c r="A1720" s="10">
        <v>45453</v>
      </c>
      <c r="B1720" s="11" t="s">
        <v>18</v>
      </c>
      <c r="C1720" s="11" t="s">
        <v>14</v>
      </c>
      <c r="D1720" s="11">
        <v>1000</v>
      </c>
      <c r="E1720" s="11">
        <v>199.26</v>
      </c>
      <c r="F1720" s="16">
        <v>199.06</v>
      </c>
      <c r="G1720" s="16"/>
      <c r="H1720" s="38">
        <v>200</v>
      </c>
      <c r="I1720" s="16"/>
      <c r="J1720" s="38">
        <v>200</v>
      </c>
    </row>
    <row r="1721" spans="1:10" ht="14.25" customHeight="1">
      <c r="A1721" s="10">
        <v>45453</v>
      </c>
      <c r="B1721" s="11" t="s">
        <v>21</v>
      </c>
      <c r="C1721" s="11" t="s">
        <v>23</v>
      </c>
      <c r="D1721" s="11">
        <v>100000</v>
      </c>
      <c r="E1721" s="11">
        <v>1.0760000000000001</v>
      </c>
      <c r="F1721" s="16">
        <v>0</v>
      </c>
      <c r="G1721" s="16"/>
      <c r="H1721" s="38">
        <v>0</v>
      </c>
      <c r="I1721" s="16"/>
      <c r="J1721" s="38">
        <v>0</v>
      </c>
    </row>
    <row r="1722" spans="1:10" ht="14.25" customHeight="1">
      <c r="A1722" s="10">
        <v>45453</v>
      </c>
      <c r="B1722" s="11" t="s">
        <v>20</v>
      </c>
      <c r="C1722" s="11" t="s">
        <v>23</v>
      </c>
      <c r="D1722" s="11">
        <v>100000</v>
      </c>
      <c r="E1722" s="11">
        <v>1.2715000000000001</v>
      </c>
      <c r="F1722" s="16">
        <v>1.2735000000000001</v>
      </c>
      <c r="G1722" s="16"/>
      <c r="H1722" s="38">
        <v>200</v>
      </c>
      <c r="I1722" s="16"/>
      <c r="J1722" s="38">
        <v>200</v>
      </c>
    </row>
    <row r="1723" spans="1:10" ht="14.25" customHeight="1">
      <c r="A1723" s="10">
        <v>45450</v>
      </c>
      <c r="B1723" s="11" t="s">
        <v>35</v>
      </c>
      <c r="C1723" s="11" t="s">
        <v>23</v>
      </c>
      <c r="D1723" s="11">
        <v>1000</v>
      </c>
      <c r="E1723" s="11">
        <v>155.5</v>
      </c>
      <c r="F1723" s="16">
        <v>156.1</v>
      </c>
      <c r="G1723" s="16"/>
      <c r="H1723" s="38">
        <v>600</v>
      </c>
      <c r="I1723" s="16"/>
      <c r="J1723" s="38">
        <v>600</v>
      </c>
    </row>
    <row r="1724" spans="1:10" ht="14.25" customHeight="1">
      <c r="A1724" s="10">
        <v>45450</v>
      </c>
      <c r="B1724" s="11" t="s">
        <v>19</v>
      </c>
      <c r="C1724" s="11" t="s">
        <v>23</v>
      </c>
      <c r="D1724" s="11">
        <v>1000</v>
      </c>
      <c r="E1724" s="11">
        <v>113.79</v>
      </c>
      <c r="F1724" s="16">
        <v>114.19</v>
      </c>
      <c r="G1724" s="16"/>
      <c r="H1724" s="38">
        <v>400</v>
      </c>
      <c r="I1724" s="16"/>
      <c r="J1724" s="38">
        <v>400</v>
      </c>
    </row>
    <row r="1725" spans="1:10" ht="14.25" customHeight="1">
      <c r="A1725" s="10">
        <v>45450</v>
      </c>
      <c r="B1725" s="11" t="s">
        <v>28</v>
      </c>
      <c r="C1725" s="11" t="s">
        <v>23</v>
      </c>
      <c r="D1725" s="11">
        <v>100000</v>
      </c>
      <c r="E1725" s="11">
        <v>1.76</v>
      </c>
      <c r="F1725" s="16">
        <v>1.7650999999999999</v>
      </c>
      <c r="G1725" s="16"/>
      <c r="H1725" s="38">
        <v>510</v>
      </c>
      <c r="I1725" s="16"/>
      <c r="J1725" s="38">
        <v>510</v>
      </c>
    </row>
    <row r="1726" spans="1:10" ht="14.25" customHeight="1">
      <c r="A1726" s="10">
        <v>45450</v>
      </c>
      <c r="B1726" s="11" t="s">
        <v>27</v>
      </c>
      <c r="C1726" s="11" t="s">
        <v>23</v>
      </c>
      <c r="D1726" s="11">
        <v>100000</v>
      </c>
      <c r="E1726" s="11">
        <v>2.0674999999999999</v>
      </c>
      <c r="F1726" s="16">
        <v>2.073</v>
      </c>
      <c r="G1726" s="16"/>
      <c r="H1726" s="38">
        <v>550</v>
      </c>
      <c r="I1726" s="16"/>
      <c r="J1726" s="38">
        <v>550</v>
      </c>
    </row>
    <row r="1727" spans="1:10" ht="14.25" customHeight="1">
      <c r="A1727" s="10">
        <v>45450</v>
      </c>
      <c r="B1727" s="11" t="s">
        <v>31</v>
      </c>
      <c r="C1727" s="11" t="s">
        <v>14</v>
      </c>
      <c r="D1727" s="11">
        <v>100000</v>
      </c>
      <c r="E1727" s="11">
        <v>0.66710000000000003</v>
      </c>
      <c r="F1727" s="16">
        <v>0.66510000000000002</v>
      </c>
      <c r="G1727" s="16"/>
      <c r="H1727" s="38">
        <v>200</v>
      </c>
      <c r="I1727" s="16"/>
      <c r="J1727" s="38">
        <v>200</v>
      </c>
    </row>
    <row r="1728" spans="1:10" ht="14.25" customHeight="1">
      <c r="A1728" s="10">
        <v>45449</v>
      </c>
      <c r="B1728" s="11" t="s">
        <v>34</v>
      </c>
      <c r="C1728" s="11" t="s">
        <v>14</v>
      </c>
      <c r="D1728" s="11">
        <v>100000</v>
      </c>
      <c r="E1728" s="11">
        <v>1.7491000000000001</v>
      </c>
      <c r="F1728" s="16">
        <v>1.7171000000000001</v>
      </c>
      <c r="G1728" s="16"/>
      <c r="H1728" s="38">
        <v>200</v>
      </c>
      <c r="I1728" s="16"/>
      <c r="J1728" s="38">
        <v>200</v>
      </c>
    </row>
    <row r="1729" spans="1:10" ht="14.25" customHeight="1">
      <c r="A1729" s="10">
        <v>45449</v>
      </c>
      <c r="B1729" s="11" t="s">
        <v>18</v>
      </c>
      <c r="C1729" s="11" t="s">
        <v>14</v>
      </c>
      <c r="D1729" s="11">
        <v>1000</v>
      </c>
      <c r="E1729" s="11">
        <v>199.42</v>
      </c>
      <c r="F1729" s="16">
        <v>199.22</v>
      </c>
      <c r="G1729" s="16"/>
      <c r="H1729" s="38">
        <v>200</v>
      </c>
      <c r="I1729" s="16"/>
      <c r="J1729" s="38">
        <v>200</v>
      </c>
    </row>
    <row r="1730" spans="1:10" ht="14.25" customHeight="1">
      <c r="A1730" s="10">
        <v>45449</v>
      </c>
      <c r="B1730" s="11" t="s">
        <v>33</v>
      </c>
      <c r="C1730" s="11" t="s">
        <v>14</v>
      </c>
      <c r="D1730" s="11">
        <v>100000</v>
      </c>
      <c r="E1730" s="11">
        <v>0.61870000000000003</v>
      </c>
      <c r="F1730" s="16">
        <v>0.61670000000000003</v>
      </c>
      <c r="G1730" s="16"/>
      <c r="H1730" s="38">
        <v>200</v>
      </c>
      <c r="I1730" s="16"/>
      <c r="J1730" s="38">
        <v>200</v>
      </c>
    </row>
    <row r="1731" spans="1:10" ht="14.25" customHeight="1">
      <c r="A1731" s="10">
        <v>45449</v>
      </c>
      <c r="B1731" s="11" t="s">
        <v>31</v>
      </c>
      <c r="C1731" s="11" t="s">
        <v>14</v>
      </c>
      <c r="D1731" s="11">
        <v>100000</v>
      </c>
      <c r="E1731" s="11">
        <v>0.66549999999999998</v>
      </c>
      <c r="F1731" s="16">
        <v>0.66349999999999998</v>
      </c>
      <c r="G1731" s="16"/>
      <c r="H1731" s="38">
        <v>200</v>
      </c>
      <c r="I1731" s="16"/>
      <c r="J1731" s="38">
        <v>200</v>
      </c>
    </row>
    <row r="1732" spans="1:10" ht="14.25" customHeight="1">
      <c r="A1732" s="10">
        <v>45448</v>
      </c>
      <c r="B1732" s="11" t="s">
        <v>15</v>
      </c>
      <c r="C1732" s="11" t="s">
        <v>14</v>
      </c>
      <c r="D1732" s="11">
        <v>100000</v>
      </c>
      <c r="E1732" s="11">
        <v>1.4870000000000001</v>
      </c>
      <c r="F1732" s="16">
        <v>1.4910000000000001</v>
      </c>
      <c r="G1732" s="16"/>
      <c r="H1732" s="39">
        <v>-400</v>
      </c>
      <c r="I1732" s="16"/>
      <c r="J1732" s="39">
        <v>-400</v>
      </c>
    </row>
    <row r="1733" spans="1:10" ht="14.25" customHeight="1">
      <c r="A1733" s="10">
        <v>45448</v>
      </c>
      <c r="B1733" s="11" t="s">
        <v>29</v>
      </c>
      <c r="C1733" s="11" t="s">
        <v>23</v>
      </c>
      <c r="D1733" s="11">
        <v>1000</v>
      </c>
      <c r="E1733" s="11">
        <v>103.84</v>
      </c>
      <c r="F1733" s="16">
        <v>0</v>
      </c>
      <c r="G1733" s="16"/>
      <c r="H1733" s="38">
        <v>0</v>
      </c>
      <c r="I1733" s="16"/>
      <c r="J1733" s="38">
        <v>0</v>
      </c>
    </row>
    <row r="1734" spans="1:10" ht="14.25" customHeight="1">
      <c r="A1734" s="10">
        <v>45448</v>
      </c>
      <c r="B1734" s="11" t="s">
        <v>19</v>
      </c>
      <c r="C1734" s="11" t="s">
        <v>23</v>
      </c>
      <c r="D1734" s="11">
        <v>1000</v>
      </c>
      <c r="E1734" s="11">
        <v>113.87</v>
      </c>
      <c r="F1734" s="16">
        <v>114.07</v>
      </c>
      <c r="G1734" s="16"/>
      <c r="H1734" s="38">
        <v>200</v>
      </c>
      <c r="I1734" s="16"/>
      <c r="J1734" s="38">
        <v>200</v>
      </c>
    </row>
    <row r="1735" spans="1:10" ht="14.25" customHeight="1">
      <c r="A1735" s="10">
        <v>45447</v>
      </c>
      <c r="B1735" s="11" t="s">
        <v>13</v>
      </c>
      <c r="C1735" s="11" t="s">
        <v>14</v>
      </c>
      <c r="D1735" s="11">
        <v>100000</v>
      </c>
      <c r="E1735" s="11">
        <v>1.921</v>
      </c>
      <c r="F1735" s="16">
        <v>1.9175</v>
      </c>
      <c r="G1735" s="16"/>
      <c r="H1735" s="38">
        <v>350</v>
      </c>
      <c r="I1735" s="16"/>
      <c r="J1735" s="38">
        <v>350</v>
      </c>
    </row>
    <row r="1736" spans="1:10" ht="14.25" customHeight="1">
      <c r="A1736" s="10">
        <v>45447</v>
      </c>
      <c r="B1736" s="11" t="s">
        <v>15</v>
      </c>
      <c r="C1736" s="11" t="s">
        <v>14</v>
      </c>
      <c r="D1736" s="11">
        <v>100000</v>
      </c>
      <c r="E1736" s="11">
        <v>1.4864999999999999</v>
      </c>
      <c r="F1736" s="16">
        <v>1.4901</v>
      </c>
      <c r="G1736" s="16"/>
      <c r="H1736" s="39">
        <v>-360</v>
      </c>
      <c r="I1736" s="16"/>
      <c r="J1736" s="39">
        <v>-360</v>
      </c>
    </row>
    <row r="1737" spans="1:10" ht="14.25" customHeight="1">
      <c r="A1737" s="10">
        <v>45447</v>
      </c>
      <c r="B1737" s="11" t="s">
        <v>16</v>
      </c>
      <c r="C1737" s="11" t="s">
        <v>14</v>
      </c>
      <c r="D1737" s="11">
        <v>1000</v>
      </c>
      <c r="E1737" s="11">
        <v>95.46</v>
      </c>
      <c r="F1737" s="16">
        <v>95.82</v>
      </c>
      <c r="G1737" s="16"/>
      <c r="H1737" s="39">
        <v>-360</v>
      </c>
      <c r="I1737" s="16"/>
      <c r="J1737" s="39">
        <v>360</v>
      </c>
    </row>
    <row r="1738" spans="1:10" ht="14.25" customHeight="1">
      <c r="A1738" s="10">
        <v>45447</v>
      </c>
      <c r="B1738" s="11" t="s">
        <v>17</v>
      </c>
      <c r="C1738" s="11" t="s">
        <v>14</v>
      </c>
      <c r="D1738" s="11">
        <v>1000</v>
      </c>
      <c r="E1738" s="11">
        <v>165.5</v>
      </c>
      <c r="F1738" s="16">
        <v>168.3</v>
      </c>
      <c r="G1738" s="16"/>
      <c r="H1738" s="14">
        <v>200</v>
      </c>
      <c r="I1738" s="16"/>
      <c r="J1738" s="14">
        <v>200</v>
      </c>
    </row>
    <row r="1739" spans="1:10" ht="14.25" customHeight="1">
      <c r="A1739" s="10">
        <v>45447</v>
      </c>
      <c r="B1739" s="11" t="s">
        <v>18</v>
      </c>
      <c r="C1739" s="11" t="s">
        <v>14</v>
      </c>
      <c r="D1739" s="11">
        <v>1000</v>
      </c>
      <c r="E1739" s="11">
        <v>198.64</v>
      </c>
      <c r="F1739" s="16">
        <v>198.1</v>
      </c>
      <c r="G1739" s="16"/>
      <c r="H1739" s="14">
        <v>540</v>
      </c>
      <c r="I1739" s="16"/>
      <c r="J1739" s="14">
        <v>540</v>
      </c>
    </row>
    <row r="1740" spans="1:10" ht="14.25" customHeight="1">
      <c r="A1740" s="10">
        <v>45447</v>
      </c>
      <c r="B1740" s="11" t="s">
        <v>19</v>
      </c>
      <c r="C1740" s="11" t="s">
        <v>14</v>
      </c>
      <c r="D1740" s="11">
        <v>1000</v>
      </c>
      <c r="E1740" s="11">
        <v>113.6</v>
      </c>
      <c r="F1740" s="16">
        <v>113.1</v>
      </c>
      <c r="G1740" s="16"/>
      <c r="H1740" s="14">
        <v>500</v>
      </c>
      <c r="I1740" s="16"/>
      <c r="J1740" s="14">
        <v>500</v>
      </c>
    </row>
    <row r="1741" spans="1:10" ht="14.25" customHeight="1">
      <c r="A1741" s="10">
        <v>45447</v>
      </c>
      <c r="B1741" s="11" t="s">
        <v>20</v>
      </c>
      <c r="C1741" s="11" t="s">
        <v>14</v>
      </c>
      <c r="D1741" s="11">
        <v>100000</v>
      </c>
      <c r="E1741" s="11">
        <v>1.2791999999999999</v>
      </c>
      <c r="F1741" s="16">
        <v>1.2751999999999999</v>
      </c>
      <c r="G1741" s="16"/>
      <c r="H1741" s="14">
        <v>400</v>
      </c>
      <c r="I1741" s="16"/>
      <c r="J1741" s="14">
        <v>400</v>
      </c>
    </row>
    <row r="1742" spans="1:10" ht="14.25" customHeight="1">
      <c r="A1742" s="10">
        <v>45447</v>
      </c>
      <c r="B1742" s="11" t="s">
        <v>21</v>
      </c>
      <c r="C1742" s="11" t="s">
        <v>14</v>
      </c>
      <c r="D1742" s="11">
        <v>100000</v>
      </c>
      <c r="E1742" s="11">
        <v>1.0900000000000001</v>
      </c>
      <c r="F1742" s="16">
        <v>1.0860000000000001</v>
      </c>
      <c r="G1742" s="16"/>
      <c r="H1742" s="14">
        <v>400</v>
      </c>
      <c r="I1742" s="16"/>
      <c r="J1742" s="14">
        <v>400</v>
      </c>
    </row>
    <row r="1743" spans="1:10" ht="14.25" customHeight="1">
      <c r="A1743" s="10">
        <v>45446</v>
      </c>
      <c r="B1743" s="11" t="s">
        <v>18</v>
      </c>
      <c r="C1743" s="11" t="s">
        <v>14</v>
      </c>
      <c r="D1743" s="11">
        <v>1000</v>
      </c>
      <c r="E1743" s="11">
        <v>199.35</v>
      </c>
      <c r="F1743" s="16">
        <v>199.71</v>
      </c>
      <c r="G1743" s="16"/>
      <c r="H1743" s="13">
        <v>-360</v>
      </c>
      <c r="I1743" s="16"/>
      <c r="J1743" s="13">
        <v>-360</v>
      </c>
    </row>
    <row r="1744" spans="1:10" ht="14.25" customHeight="1">
      <c r="A1744" s="10">
        <v>45446</v>
      </c>
      <c r="B1744" s="11" t="s">
        <v>17</v>
      </c>
      <c r="C1744" s="11" t="s">
        <v>14</v>
      </c>
      <c r="D1744" s="11">
        <v>1000</v>
      </c>
      <c r="E1744" s="11">
        <v>169.95</v>
      </c>
      <c r="F1744" s="16">
        <v>169.75</v>
      </c>
      <c r="G1744" s="16"/>
      <c r="H1744" s="14">
        <v>200</v>
      </c>
      <c r="I1744" s="16"/>
      <c r="J1744" s="14">
        <v>200</v>
      </c>
    </row>
    <row r="1745" spans="1:10" ht="14.25" customHeight="1">
      <c r="A1745" s="10">
        <v>45446</v>
      </c>
      <c r="B1745" s="11" t="s">
        <v>19</v>
      </c>
      <c r="C1745" s="11" t="s">
        <v>14</v>
      </c>
      <c r="D1745" s="11">
        <v>1000</v>
      </c>
      <c r="E1745" s="11">
        <v>115.26</v>
      </c>
      <c r="F1745" s="16">
        <v>115.06</v>
      </c>
      <c r="G1745" s="16"/>
      <c r="H1745" s="14">
        <v>200</v>
      </c>
      <c r="I1745" s="16"/>
      <c r="J1745" s="14">
        <v>200</v>
      </c>
    </row>
    <row r="1746" spans="1:10" ht="14.25" customHeight="1">
      <c r="A1746" s="10">
        <v>45446</v>
      </c>
      <c r="B1746" s="11" t="s">
        <v>22</v>
      </c>
      <c r="C1746" s="11" t="s">
        <v>14</v>
      </c>
      <c r="D1746" s="11">
        <v>1000</v>
      </c>
      <c r="E1746" s="11">
        <v>174.3</v>
      </c>
      <c r="F1746" s="16">
        <v>174.1</v>
      </c>
      <c r="G1746" s="16"/>
      <c r="H1746" s="14">
        <v>200</v>
      </c>
      <c r="I1746" s="16"/>
      <c r="J1746" s="14">
        <v>200</v>
      </c>
    </row>
    <row r="1747" spans="1:10" ht="14.25" customHeight="1">
      <c r="A1747" s="10"/>
      <c r="B1747" s="11"/>
      <c r="C1747" s="11"/>
      <c r="D1747" s="11"/>
      <c r="E1747" s="11"/>
      <c r="F1747" s="16"/>
      <c r="G1747" s="16"/>
      <c r="H1747" s="13"/>
      <c r="I1747" s="13"/>
      <c r="J1747" s="13"/>
    </row>
    <row r="1748" spans="1:10" ht="14.25" customHeight="1">
      <c r="A1748" s="10">
        <v>45443</v>
      </c>
      <c r="B1748" s="11" t="s">
        <v>18</v>
      </c>
      <c r="C1748" s="11" t="s">
        <v>23</v>
      </c>
      <c r="D1748" s="11">
        <v>1000</v>
      </c>
      <c r="E1748" s="11">
        <v>200.2</v>
      </c>
      <c r="F1748" s="16">
        <v>199.8</v>
      </c>
      <c r="G1748" s="16"/>
      <c r="H1748" s="13">
        <v>-400</v>
      </c>
      <c r="I1748" s="13"/>
      <c r="J1748" s="13">
        <v>-400</v>
      </c>
    </row>
    <row r="1749" spans="1:10" ht="14.25" customHeight="1">
      <c r="A1749" s="10">
        <v>45443</v>
      </c>
      <c r="B1749" s="11" t="s">
        <v>24</v>
      </c>
      <c r="C1749" s="11" t="s">
        <v>23</v>
      </c>
      <c r="D1749" s="11">
        <v>100000</v>
      </c>
      <c r="E1749" s="11">
        <v>0.66400000000000003</v>
      </c>
      <c r="F1749" s="16">
        <v>0</v>
      </c>
      <c r="G1749" s="16"/>
      <c r="H1749" s="14">
        <v>0</v>
      </c>
      <c r="I1749" s="14"/>
      <c r="J1749" s="14">
        <v>0</v>
      </c>
    </row>
    <row r="1750" spans="1:10" ht="14.25" customHeight="1">
      <c r="A1750" s="10">
        <v>45443</v>
      </c>
      <c r="B1750" s="11" t="s">
        <v>25</v>
      </c>
      <c r="C1750" s="11" t="s">
        <v>23</v>
      </c>
      <c r="D1750" s="11">
        <v>100000</v>
      </c>
      <c r="E1750" s="11">
        <v>0.90580000000000005</v>
      </c>
      <c r="F1750" s="16">
        <v>0.9022</v>
      </c>
      <c r="G1750" s="16"/>
      <c r="H1750" s="13">
        <v>-360</v>
      </c>
      <c r="I1750" s="13"/>
      <c r="J1750" s="13">
        <v>-360</v>
      </c>
    </row>
    <row r="1751" spans="1:10" ht="14.25" customHeight="1">
      <c r="A1751" s="10">
        <v>45443</v>
      </c>
      <c r="B1751" s="11" t="s">
        <v>26</v>
      </c>
      <c r="C1751" s="11" t="s">
        <v>23</v>
      </c>
      <c r="D1751" s="11">
        <v>100000</v>
      </c>
      <c r="E1751" s="11">
        <v>0.98199999999999998</v>
      </c>
      <c r="F1751" s="16">
        <v>0</v>
      </c>
      <c r="G1751" s="16"/>
      <c r="H1751" s="14">
        <v>0</v>
      </c>
      <c r="I1751" s="14"/>
      <c r="J1751" s="14">
        <v>0</v>
      </c>
    </row>
    <row r="1752" spans="1:10" ht="14.25" customHeight="1">
      <c r="A1752" s="10">
        <v>45443</v>
      </c>
      <c r="B1752" s="11" t="s">
        <v>27</v>
      </c>
      <c r="C1752" s="11" t="s">
        <v>23</v>
      </c>
      <c r="D1752" s="11">
        <v>100000</v>
      </c>
      <c r="E1752" s="11">
        <v>2.0754999999999999</v>
      </c>
      <c r="F1752" s="16">
        <v>2.0718999999999999</v>
      </c>
      <c r="G1752" s="16"/>
      <c r="H1752" s="13">
        <v>-360</v>
      </c>
      <c r="I1752" s="13"/>
      <c r="J1752" s="13">
        <v>-360</v>
      </c>
    </row>
    <row r="1753" spans="1:10" ht="14.25" customHeight="1">
      <c r="A1753" s="10">
        <v>45443</v>
      </c>
      <c r="B1753" s="11" t="s">
        <v>15</v>
      </c>
      <c r="C1753" s="11" t="s">
        <v>23</v>
      </c>
      <c r="D1753" s="11">
        <v>100000</v>
      </c>
      <c r="E1753" s="11">
        <v>1.4795</v>
      </c>
      <c r="F1753" s="16">
        <v>1.4815</v>
      </c>
      <c r="G1753" s="16"/>
      <c r="H1753" s="14">
        <v>200</v>
      </c>
      <c r="I1753" s="14"/>
      <c r="J1753" s="14">
        <v>200</v>
      </c>
    </row>
    <row r="1754" spans="1:10" ht="14.25" customHeight="1">
      <c r="A1754" s="10">
        <v>45443</v>
      </c>
      <c r="B1754" s="11" t="s">
        <v>28</v>
      </c>
      <c r="C1754" s="11" t="s">
        <v>23</v>
      </c>
      <c r="D1754" s="11">
        <v>100000</v>
      </c>
      <c r="E1754" s="11">
        <v>1.7666999999999999</v>
      </c>
      <c r="F1754" s="16">
        <v>1.7686999999999999</v>
      </c>
      <c r="G1754" s="16"/>
      <c r="H1754" s="14">
        <v>200</v>
      </c>
      <c r="I1754" s="14"/>
      <c r="J1754" s="14">
        <v>200</v>
      </c>
    </row>
    <row r="1755" spans="1:10" ht="14.25" customHeight="1">
      <c r="A1755" s="10">
        <v>45442</v>
      </c>
      <c r="B1755" s="11" t="s">
        <v>21</v>
      </c>
      <c r="C1755" s="11" t="s">
        <v>23</v>
      </c>
      <c r="D1755" s="11">
        <v>100000</v>
      </c>
      <c r="E1755" s="11">
        <v>1.0824</v>
      </c>
      <c r="F1755" s="16">
        <v>1.0844</v>
      </c>
      <c r="G1755" s="16"/>
      <c r="H1755" s="14">
        <v>200</v>
      </c>
      <c r="I1755" s="14"/>
      <c r="J1755" s="14">
        <v>200</v>
      </c>
    </row>
    <row r="1756" spans="1:10" ht="14.25" customHeight="1">
      <c r="A1756" s="10">
        <v>45442</v>
      </c>
      <c r="B1756" s="11" t="s">
        <v>16</v>
      </c>
      <c r="C1756" s="11" t="s">
        <v>14</v>
      </c>
      <c r="D1756" s="11">
        <v>100000</v>
      </c>
      <c r="E1756" s="11">
        <v>95.52</v>
      </c>
      <c r="F1756" s="16">
        <v>95.88</v>
      </c>
      <c r="G1756" s="16"/>
      <c r="H1756" s="13">
        <v>-360</v>
      </c>
      <c r="I1756" s="13"/>
      <c r="J1756" s="13">
        <v>-360</v>
      </c>
    </row>
    <row r="1757" spans="1:10" ht="14.25" customHeight="1">
      <c r="A1757" s="10">
        <v>45442</v>
      </c>
      <c r="B1757" s="11" t="s">
        <v>29</v>
      </c>
      <c r="C1757" s="11" t="s">
        <v>14</v>
      </c>
      <c r="D1757" s="11">
        <v>100000</v>
      </c>
      <c r="E1757" s="11">
        <v>103.45</v>
      </c>
      <c r="F1757" s="16">
        <v>103.81</v>
      </c>
      <c r="G1757" s="16"/>
      <c r="H1757" s="13">
        <v>-360</v>
      </c>
      <c r="I1757" s="13"/>
      <c r="J1757" s="13">
        <v>-360</v>
      </c>
    </row>
    <row r="1758" spans="1:10" ht="14.25" customHeight="1">
      <c r="A1758" s="10">
        <v>45442</v>
      </c>
      <c r="B1758" s="11" t="s">
        <v>30</v>
      </c>
      <c r="C1758" s="11" t="s">
        <v>14</v>
      </c>
      <c r="D1758" s="11">
        <v>100000</v>
      </c>
      <c r="E1758" s="11">
        <v>1.3727</v>
      </c>
      <c r="F1758" s="16">
        <v>1.3707</v>
      </c>
      <c r="G1758" s="16"/>
      <c r="H1758" s="14">
        <v>200</v>
      </c>
      <c r="I1758" s="14"/>
      <c r="J1758" s="14">
        <v>200</v>
      </c>
    </row>
    <row r="1759" spans="1:10" ht="14.25" customHeight="1">
      <c r="A1759" s="10">
        <v>45442</v>
      </c>
      <c r="B1759" s="11" t="s">
        <v>20</v>
      </c>
      <c r="C1759" s="11" t="s">
        <v>23</v>
      </c>
      <c r="D1759" s="11">
        <v>100000</v>
      </c>
      <c r="E1759" s="11">
        <v>1.2705</v>
      </c>
      <c r="F1759" s="16">
        <v>1.2725</v>
      </c>
      <c r="G1759" s="16"/>
      <c r="H1759" s="14">
        <v>200</v>
      </c>
      <c r="I1759" s="14"/>
      <c r="J1759" s="14">
        <v>200</v>
      </c>
    </row>
    <row r="1760" spans="1:10" ht="14.25" customHeight="1">
      <c r="A1760" s="10">
        <v>45442</v>
      </c>
      <c r="B1760" s="11" t="s">
        <v>31</v>
      </c>
      <c r="C1760" s="11" t="s">
        <v>23</v>
      </c>
      <c r="D1760" s="11">
        <v>100000</v>
      </c>
      <c r="E1760" s="11">
        <v>0.66200000000000003</v>
      </c>
      <c r="F1760" s="16">
        <v>0.66400000000000003</v>
      </c>
      <c r="G1760" s="16"/>
      <c r="H1760" s="14">
        <v>200</v>
      </c>
      <c r="I1760" s="14"/>
      <c r="J1760" s="14">
        <v>200</v>
      </c>
    </row>
    <row r="1761" spans="1:10" ht="14.25" customHeight="1">
      <c r="A1761" s="10">
        <v>45441</v>
      </c>
      <c r="B1761" s="11" t="s">
        <v>28</v>
      </c>
      <c r="C1761" s="11" t="s">
        <v>23</v>
      </c>
      <c r="D1761" s="11">
        <v>100000</v>
      </c>
      <c r="E1761" s="11">
        <v>1.7709999999999999</v>
      </c>
      <c r="F1761" s="16">
        <v>1.7729999999999999</v>
      </c>
      <c r="G1761" s="16"/>
      <c r="H1761" s="14">
        <v>200</v>
      </c>
      <c r="I1761" s="14"/>
      <c r="J1761" s="14">
        <v>200</v>
      </c>
    </row>
    <row r="1762" spans="1:10" ht="14.25" customHeight="1">
      <c r="A1762" s="10">
        <v>45441</v>
      </c>
      <c r="B1762" s="11" t="s">
        <v>29</v>
      </c>
      <c r="C1762" s="11" t="s">
        <v>14</v>
      </c>
      <c r="D1762" s="11">
        <v>1000</v>
      </c>
      <c r="E1762" s="11">
        <v>104.28</v>
      </c>
      <c r="F1762" s="16">
        <v>103.68</v>
      </c>
      <c r="G1762" s="16"/>
      <c r="H1762" s="14">
        <v>600</v>
      </c>
      <c r="I1762" s="14"/>
      <c r="J1762" s="14">
        <v>600</v>
      </c>
    </row>
    <row r="1763" spans="1:10" ht="14.25" customHeight="1">
      <c r="A1763" s="10">
        <v>45441</v>
      </c>
      <c r="B1763" s="11" t="s">
        <v>21</v>
      </c>
      <c r="C1763" s="11" t="s">
        <v>14</v>
      </c>
      <c r="D1763" s="11">
        <v>100000</v>
      </c>
      <c r="E1763" s="11">
        <v>1.0834999999999999</v>
      </c>
      <c r="F1763" s="16">
        <v>1.0814999999999999</v>
      </c>
      <c r="G1763" s="16"/>
      <c r="H1763" s="14">
        <v>200</v>
      </c>
      <c r="I1763" s="14"/>
      <c r="J1763" s="14">
        <v>200</v>
      </c>
    </row>
    <row r="1764" spans="1:10" ht="14.25" customHeight="1">
      <c r="A1764" s="10">
        <v>45441</v>
      </c>
      <c r="B1764" s="11" t="s">
        <v>30</v>
      </c>
      <c r="C1764" s="11" t="s">
        <v>23</v>
      </c>
      <c r="D1764" s="11">
        <v>100000</v>
      </c>
      <c r="E1764" s="11">
        <v>1.3663000000000001</v>
      </c>
      <c r="F1764" s="16">
        <v>1.3683000000000001</v>
      </c>
      <c r="G1764" s="16"/>
      <c r="H1764" s="14">
        <v>200</v>
      </c>
      <c r="I1764" s="14"/>
      <c r="J1764" s="14">
        <v>200</v>
      </c>
    </row>
    <row r="1765" spans="1:10" ht="14.25" customHeight="1">
      <c r="A1765" s="10">
        <v>45441</v>
      </c>
      <c r="B1765" s="11" t="s">
        <v>17</v>
      </c>
      <c r="C1765" s="11" t="s">
        <v>14</v>
      </c>
      <c r="D1765" s="11">
        <v>1000</v>
      </c>
      <c r="E1765" s="11">
        <v>170.55</v>
      </c>
      <c r="F1765" s="16">
        <v>170.35</v>
      </c>
      <c r="G1765" s="16"/>
      <c r="H1765" s="14">
        <v>200</v>
      </c>
      <c r="I1765" s="14"/>
      <c r="J1765" s="14">
        <v>200</v>
      </c>
    </row>
    <row r="1766" spans="1:10" ht="14.25" customHeight="1">
      <c r="A1766" s="10">
        <v>45440</v>
      </c>
      <c r="B1766" s="11" t="s">
        <v>32</v>
      </c>
      <c r="C1766" s="11" t="s">
        <v>14</v>
      </c>
      <c r="D1766" s="11">
        <v>100000</v>
      </c>
      <c r="E1766" s="11">
        <v>1.6291</v>
      </c>
      <c r="F1766" s="16">
        <v>1.9327000000000001</v>
      </c>
      <c r="G1766" s="16"/>
      <c r="H1766" s="13">
        <v>-360</v>
      </c>
      <c r="I1766" s="13"/>
      <c r="J1766" s="13">
        <v>-360</v>
      </c>
    </row>
    <row r="1767" spans="1:10" ht="14.25" customHeight="1">
      <c r="A1767" s="10">
        <v>45440</v>
      </c>
      <c r="B1767" s="11" t="s">
        <v>26</v>
      </c>
      <c r="C1767" s="11" t="s">
        <v>14</v>
      </c>
      <c r="D1767" s="11">
        <v>100000</v>
      </c>
      <c r="E1767" s="11">
        <v>0.98929999999999996</v>
      </c>
      <c r="F1767" s="16">
        <v>0.98729999999999996</v>
      </c>
      <c r="G1767" s="16"/>
      <c r="H1767" s="14">
        <v>200</v>
      </c>
      <c r="I1767" s="14"/>
      <c r="J1767" s="14">
        <v>200</v>
      </c>
    </row>
    <row r="1768" spans="1:10" ht="14.25" customHeight="1">
      <c r="A1768" s="10">
        <v>45440</v>
      </c>
      <c r="B1768" s="11" t="s">
        <v>28</v>
      </c>
      <c r="C1768" s="11" t="s">
        <v>23</v>
      </c>
      <c r="D1768" s="11">
        <v>100000</v>
      </c>
      <c r="E1768" s="11">
        <v>1.7665</v>
      </c>
      <c r="F1768" s="16">
        <v>1.7685</v>
      </c>
      <c r="G1768" s="16"/>
      <c r="H1768" s="14">
        <v>200</v>
      </c>
      <c r="I1768" s="14"/>
      <c r="J1768" s="14">
        <v>200</v>
      </c>
    </row>
    <row r="1769" spans="1:10" ht="14.25" customHeight="1">
      <c r="A1769" s="10">
        <v>45440</v>
      </c>
      <c r="B1769" s="11" t="s">
        <v>16</v>
      </c>
      <c r="C1769" s="11" t="s">
        <v>14</v>
      </c>
      <c r="D1769" s="11">
        <v>1000</v>
      </c>
      <c r="E1769" s="11">
        <v>96.68</v>
      </c>
      <c r="F1769" s="16">
        <v>96.32</v>
      </c>
      <c r="G1769" s="16"/>
      <c r="H1769" s="13">
        <v>-360</v>
      </c>
      <c r="I1769" s="13"/>
      <c r="J1769" s="13">
        <v>-360</v>
      </c>
    </row>
    <row r="1770" spans="1:10" ht="14.25" customHeight="1">
      <c r="A1770" s="10">
        <v>45440</v>
      </c>
      <c r="B1770" s="11" t="s">
        <v>30</v>
      </c>
      <c r="C1770" s="11" t="s">
        <v>23</v>
      </c>
      <c r="D1770" s="11">
        <v>100000</v>
      </c>
      <c r="E1770" s="11">
        <v>1.3627</v>
      </c>
      <c r="F1770" s="16">
        <v>1.3647</v>
      </c>
      <c r="G1770" s="16"/>
      <c r="H1770" s="14">
        <v>200</v>
      </c>
      <c r="I1770" s="14"/>
      <c r="J1770" s="14">
        <v>200</v>
      </c>
    </row>
    <row r="1771" spans="1:10" ht="14.25" customHeight="1">
      <c r="A1771" s="10">
        <v>45440</v>
      </c>
      <c r="B1771" s="11" t="s">
        <v>22</v>
      </c>
      <c r="C1771" s="11" t="s">
        <v>23</v>
      </c>
      <c r="D1771" s="11">
        <v>1000</v>
      </c>
      <c r="E1771" s="11">
        <v>171.98</v>
      </c>
      <c r="F1771" s="16">
        <v>172.18</v>
      </c>
      <c r="G1771" s="16"/>
      <c r="H1771" s="14">
        <v>200</v>
      </c>
      <c r="I1771" s="14"/>
      <c r="J1771" s="14">
        <v>200</v>
      </c>
    </row>
    <row r="1772" spans="1:10" ht="14.25" customHeight="1">
      <c r="A1772" s="10">
        <v>45439</v>
      </c>
      <c r="B1772" s="11" t="s">
        <v>27</v>
      </c>
      <c r="C1772" s="11" t="s">
        <v>14</v>
      </c>
      <c r="D1772" s="11">
        <v>100000</v>
      </c>
      <c r="E1772" s="11">
        <v>2.0754999999999999</v>
      </c>
      <c r="F1772" s="16">
        <v>2.0735000000000001</v>
      </c>
      <c r="G1772" s="16"/>
      <c r="H1772" s="14">
        <v>200</v>
      </c>
      <c r="I1772" s="14"/>
      <c r="J1772" s="14">
        <v>200</v>
      </c>
    </row>
    <row r="1773" spans="1:10" ht="14.25" customHeight="1">
      <c r="A1773" s="10">
        <v>45439</v>
      </c>
      <c r="B1773" s="11" t="s">
        <v>28</v>
      </c>
      <c r="C1773" s="11" t="s">
        <v>14</v>
      </c>
      <c r="D1773" s="11">
        <v>100000</v>
      </c>
      <c r="E1773" s="11">
        <v>1.7669999999999999</v>
      </c>
      <c r="F1773" s="16">
        <v>1.7649999999999999</v>
      </c>
      <c r="G1773" s="16"/>
      <c r="H1773" s="14">
        <v>200</v>
      </c>
      <c r="I1773" s="14"/>
      <c r="J1773" s="14">
        <v>200</v>
      </c>
    </row>
    <row r="1774" spans="1:10" ht="14.25" customHeight="1">
      <c r="A1774" s="10">
        <v>45439</v>
      </c>
      <c r="B1774" s="11" t="s">
        <v>16</v>
      </c>
      <c r="C1774" s="11" t="s">
        <v>23</v>
      </c>
      <c r="D1774" s="11">
        <v>1000</v>
      </c>
      <c r="E1774" s="11">
        <v>96.27</v>
      </c>
      <c r="F1774" s="16">
        <v>96.47</v>
      </c>
      <c r="G1774" s="16"/>
      <c r="H1774" s="14">
        <v>200</v>
      </c>
      <c r="I1774" s="14"/>
      <c r="J1774" s="14">
        <v>200</v>
      </c>
    </row>
    <row r="1775" spans="1:10" ht="14.25" customHeight="1">
      <c r="A1775" s="10">
        <v>45439</v>
      </c>
      <c r="B1775" s="11" t="s">
        <v>13</v>
      </c>
      <c r="C1775" s="11" t="s">
        <v>14</v>
      </c>
      <c r="D1775" s="11">
        <v>100000</v>
      </c>
      <c r="E1775" s="11">
        <v>1.92</v>
      </c>
      <c r="F1775" s="16">
        <v>1.9179999999999999</v>
      </c>
      <c r="G1775" s="16"/>
      <c r="H1775" s="14">
        <v>200</v>
      </c>
      <c r="I1775" s="14"/>
      <c r="J1775" s="14">
        <v>200</v>
      </c>
    </row>
    <row r="1776" spans="1:10" ht="14.25" customHeight="1">
      <c r="A1776" s="10">
        <v>45439</v>
      </c>
      <c r="B1776" s="11" t="s">
        <v>32</v>
      </c>
      <c r="C1776" s="11" t="s">
        <v>14</v>
      </c>
      <c r="D1776" s="11">
        <v>100000</v>
      </c>
      <c r="E1776" s="11">
        <v>1.6343000000000001</v>
      </c>
      <c r="F1776" s="16">
        <v>1.6323000000000001</v>
      </c>
      <c r="G1776" s="16"/>
      <c r="H1776" s="14">
        <v>200</v>
      </c>
      <c r="I1776" s="14"/>
      <c r="J1776" s="14">
        <v>200</v>
      </c>
    </row>
    <row r="1777" spans="1:10" ht="14.25" customHeight="1">
      <c r="A1777" s="10">
        <v>45436</v>
      </c>
      <c r="B1777" s="11" t="s">
        <v>29</v>
      </c>
      <c r="C1777" s="11" t="s">
        <v>23</v>
      </c>
      <c r="D1777" s="11">
        <v>1000</v>
      </c>
      <c r="E1777" s="11">
        <v>103.9</v>
      </c>
      <c r="F1777" s="16">
        <v>104.1</v>
      </c>
      <c r="G1777" s="16"/>
      <c r="H1777" s="14">
        <v>200</v>
      </c>
      <c r="I1777" s="14"/>
      <c r="J1777" s="14">
        <v>200</v>
      </c>
    </row>
    <row r="1778" spans="1:10" ht="14.25" customHeight="1">
      <c r="A1778" s="10">
        <v>45436</v>
      </c>
      <c r="B1778" s="11" t="s">
        <v>15</v>
      </c>
      <c r="C1778" s="11" t="s">
        <v>23</v>
      </c>
      <c r="D1778" s="11">
        <v>100000</v>
      </c>
      <c r="E1778" s="11">
        <v>1.4864999999999999</v>
      </c>
      <c r="F1778" s="16">
        <v>1.4824999999999999</v>
      </c>
      <c r="G1778" s="16"/>
      <c r="H1778" s="13">
        <v>-400</v>
      </c>
      <c r="I1778" s="13"/>
      <c r="J1778" s="13">
        <v>-400</v>
      </c>
    </row>
    <row r="1779" spans="1:10" ht="14.25" customHeight="1">
      <c r="A1779" s="10">
        <v>45436</v>
      </c>
      <c r="B1779" s="11" t="s">
        <v>30</v>
      </c>
      <c r="C1779" s="11" t="s">
        <v>14</v>
      </c>
      <c r="D1779" s="11">
        <v>100000</v>
      </c>
      <c r="E1779" s="11">
        <v>1.3725000000000001</v>
      </c>
      <c r="F1779" s="16">
        <v>1.367</v>
      </c>
      <c r="G1779" s="16"/>
      <c r="H1779" s="14">
        <v>550</v>
      </c>
      <c r="I1779" s="14"/>
      <c r="J1779" s="14">
        <v>550</v>
      </c>
    </row>
    <row r="1780" spans="1:10" ht="14.25" customHeight="1">
      <c r="A1780" s="10">
        <v>45436</v>
      </c>
      <c r="B1780" s="11" t="s">
        <v>21</v>
      </c>
      <c r="C1780" s="11" t="s">
        <v>23</v>
      </c>
      <c r="D1780" s="11">
        <v>100000</v>
      </c>
      <c r="E1780" s="11">
        <v>1.0820000000000001</v>
      </c>
      <c r="F1780" s="16">
        <v>1.0840000000000001</v>
      </c>
      <c r="G1780" s="16"/>
      <c r="H1780" s="14">
        <v>200</v>
      </c>
      <c r="I1780" s="14"/>
      <c r="J1780" s="14">
        <v>200</v>
      </c>
    </row>
    <row r="1781" spans="1:10" ht="14.25" customHeight="1">
      <c r="A1781" s="10">
        <v>45435</v>
      </c>
      <c r="B1781" s="11" t="s">
        <v>29</v>
      </c>
      <c r="C1781" s="11" t="s">
        <v>23</v>
      </c>
      <c r="D1781" s="11">
        <v>1000</v>
      </c>
      <c r="E1781" s="11">
        <v>104.15</v>
      </c>
      <c r="F1781" s="16">
        <v>103.8</v>
      </c>
      <c r="G1781" s="16"/>
      <c r="H1781" s="13">
        <v>-350</v>
      </c>
      <c r="I1781" s="13"/>
      <c r="J1781" s="13">
        <v>-350</v>
      </c>
    </row>
    <row r="1782" spans="1:10" ht="14.25" customHeight="1">
      <c r="A1782" s="10">
        <v>45435</v>
      </c>
      <c r="B1782" s="11" t="s">
        <v>31</v>
      </c>
      <c r="C1782" s="11" t="s">
        <v>14</v>
      </c>
      <c r="D1782" s="11">
        <v>100000</v>
      </c>
      <c r="E1782" s="11">
        <v>0.66349999999999998</v>
      </c>
      <c r="F1782" s="16">
        <v>0.66549999999999998</v>
      </c>
      <c r="G1782" s="16"/>
      <c r="H1782" s="14">
        <v>200</v>
      </c>
      <c r="I1782" s="14"/>
      <c r="J1782" s="14">
        <v>200</v>
      </c>
    </row>
    <row r="1783" spans="1:10" ht="14.25" customHeight="1">
      <c r="A1783" s="10">
        <v>45435</v>
      </c>
      <c r="B1783" s="11" t="s">
        <v>13</v>
      </c>
      <c r="C1783" s="11" t="s">
        <v>14</v>
      </c>
      <c r="D1783" s="11">
        <v>100000</v>
      </c>
      <c r="E1783" s="11">
        <v>1.9175</v>
      </c>
      <c r="F1783" s="16">
        <v>1.9156</v>
      </c>
      <c r="G1783" s="16"/>
      <c r="H1783" s="14">
        <v>190</v>
      </c>
      <c r="I1783" s="14"/>
      <c r="J1783" s="14">
        <v>190</v>
      </c>
    </row>
    <row r="1784" spans="1:10" ht="14.25" customHeight="1">
      <c r="A1784" s="10">
        <v>45435</v>
      </c>
      <c r="B1784" s="11" t="s">
        <v>18</v>
      </c>
      <c r="C1784" s="11" t="s">
        <v>23</v>
      </c>
      <c r="D1784" s="11">
        <v>1000</v>
      </c>
      <c r="E1784" s="11">
        <v>199.65</v>
      </c>
      <c r="F1784" s="16">
        <v>199.3</v>
      </c>
      <c r="G1784" s="16"/>
      <c r="H1784" s="13">
        <v>-350</v>
      </c>
      <c r="I1784" s="13"/>
      <c r="J1784" s="13">
        <v>-350</v>
      </c>
    </row>
    <row r="1785" spans="1:10" ht="14.25" customHeight="1">
      <c r="A1785" s="10">
        <v>45435</v>
      </c>
      <c r="B1785" s="11" t="s">
        <v>21</v>
      </c>
      <c r="C1785" s="11" t="s">
        <v>23</v>
      </c>
      <c r="D1785" s="11">
        <v>100000</v>
      </c>
      <c r="E1785" s="11">
        <v>1.0838000000000001</v>
      </c>
      <c r="F1785" s="16">
        <v>1.0858000000000001</v>
      </c>
      <c r="G1785" s="16"/>
      <c r="H1785" s="14">
        <v>200</v>
      </c>
      <c r="I1785" s="14"/>
      <c r="J1785" s="14">
        <v>200</v>
      </c>
    </row>
    <row r="1786" spans="1:10" ht="14.25" customHeight="1">
      <c r="A1786" s="10">
        <v>45435</v>
      </c>
      <c r="B1786" s="11" t="s">
        <v>30</v>
      </c>
      <c r="C1786" s="11" t="s">
        <v>14</v>
      </c>
      <c r="D1786" s="11">
        <v>100000</v>
      </c>
      <c r="E1786" s="11">
        <v>1.3683000000000001</v>
      </c>
      <c r="F1786" s="16">
        <v>1.3663000000000001</v>
      </c>
      <c r="G1786" s="16"/>
      <c r="H1786" s="14">
        <v>200</v>
      </c>
      <c r="I1786" s="14"/>
      <c r="J1786" s="14">
        <v>200</v>
      </c>
    </row>
    <row r="1787" spans="1:10" ht="14.25" customHeight="1">
      <c r="A1787" s="10">
        <v>45434</v>
      </c>
      <c r="B1787" s="11" t="s">
        <v>27</v>
      </c>
      <c r="C1787" s="11" t="s">
        <v>14</v>
      </c>
      <c r="D1787" s="11">
        <v>100000</v>
      </c>
      <c r="E1787" s="11">
        <v>2.0796000000000001</v>
      </c>
      <c r="F1787" s="16">
        <v>2.0831</v>
      </c>
      <c r="G1787" s="16"/>
      <c r="H1787" s="13">
        <v>-350</v>
      </c>
      <c r="I1787" s="13"/>
      <c r="J1787" s="13">
        <v>-350</v>
      </c>
    </row>
    <row r="1788" spans="1:10" ht="14.25" customHeight="1">
      <c r="A1788" s="10">
        <v>45434</v>
      </c>
      <c r="B1788" s="11" t="s">
        <v>33</v>
      </c>
      <c r="C1788" s="11" t="s">
        <v>14</v>
      </c>
      <c r="D1788" s="11">
        <v>100000</v>
      </c>
      <c r="E1788" s="11">
        <v>0.61150000000000004</v>
      </c>
      <c r="F1788" s="16">
        <v>0.60950000000000004</v>
      </c>
      <c r="G1788" s="16"/>
      <c r="H1788" s="14">
        <v>200</v>
      </c>
      <c r="I1788" s="14"/>
      <c r="J1788" s="14">
        <v>200</v>
      </c>
    </row>
    <row r="1789" spans="1:10" ht="14.25" customHeight="1">
      <c r="A1789" s="10">
        <v>45434</v>
      </c>
      <c r="B1789" s="11" t="s">
        <v>34</v>
      </c>
      <c r="C1789" s="11" t="s">
        <v>23</v>
      </c>
      <c r="D1789" s="11">
        <v>100000</v>
      </c>
      <c r="E1789" s="11">
        <v>1.7377</v>
      </c>
      <c r="F1789" s="16">
        <v>1.7397</v>
      </c>
      <c r="G1789" s="16"/>
      <c r="H1789" s="14">
        <v>200</v>
      </c>
      <c r="I1789" s="14"/>
      <c r="J1789" s="14">
        <v>200</v>
      </c>
    </row>
    <row r="1790" spans="1:10" ht="14.25" customHeight="1">
      <c r="A1790" s="10">
        <v>45433</v>
      </c>
      <c r="B1790" s="11" t="s">
        <v>15</v>
      </c>
      <c r="C1790" s="11" t="s">
        <v>14</v>
      </c>
      <c r="D1790" s="11">
        <v>100000</v>
      </c>
      <c r="E1790" s="11">
        <v>1.4806999999999999</v>
      </c>
      <c r="F1790" s="16">
        <v>1.4826999999999999</v>
      </c>
      <c r="G1790" s="16"/>
      <c r="H1790" s="14">
        <v>200</v>
      </c>
      <c r="I1790" s="14"/>
      <c r="J1790" s="14">
        <v>200</v>
      </c>
    </row>
    <row r="1791" spans="1:10" ht="14.25" customHeight="1">
      <c r="A1791" s="10">
        <v>45433</v>
      </c>
      <c r="B1791" s="11" t="s">
        <v>25</v>
      </c>
      <c r="C1791" s="11" t="s">
        <v>14</v>
      </c>
      <c r="D1791" s="11">
        <v>100000</v>
      </c>
      <c r="E1791" s="11">
        <v>0.90939999999999999</v>
      </c>
      <c r="F1791" s="16">
        <v>0.90290000000000004</v>
      </c>
      <c r="G1791" s="16"/>
      <c r="H1791" s="13">
        <v>-350</v>
      </c>
      <c r="I1791" s="13"/>
      <c r="J1791" s="13">
        <v>-350</v>
      </c>
    </row>
    <row r="1792" spans="1:10" ht="14.25" customHeight="1">
      <c r="A1792" s="10">
        <v>45433</v>
      </c>
      <c r="B1792" s="11" t="s">
        <v>32</v>
      </c>
      <c r="C1792" s="11" t="s">
        <v>14</v>
      </c>
      <c r="D1792" s="11">
        <v>100000</v>
      </c>
      <c r="E1792" s="11">
        <v>1.6306</v>
      </c>
      <c r="F1792" s="16">
        <v>1.6286</v>
      </c>
      <c r="G1792" s="16"/>
      <c r="H1792" s="14">
        <v>200</v>
      </c>
      <c r="I1792" s="14"/>
      <c r="J1792" s="14">
        <v>200</v>
      </c>
    </row>
    <row r="1793" spans="1:10" ht="14.25" customHeight="1">
      <c r="A1793" s="10">
        <v>45433</v>
      </c>
      <c r="B1793" s="11" t="s">
        <v>35</v>
      </c>
      <c r="C1793" s="11" t="s">
        <v>14</v>
      </c>
      <c r="D1793" s="11">
        <v>1000</v>
      </c>
      <c r="E1793" s="11">
        <v>156.11000000000001</v>
      </c>
      <c r="F1793" s="16">
        <v>155.91</v>
      </c>
      <c r="G1793" s="16"/>
      <c r="H1793" s="14">
        <v>200</v>
      </c>
      <c r="I1793" s="14"/>
      <c r="J1793" s="14">
        <v>200</v>
      </c>
    </row>
    <row r="1794" spans="1:10" ht="14.25" customHeight="1">
      <c r="A1794" s="10">
        <v>45432</v>
      </c>
      <c r="B1794" s="11" t="s">
        <v>31</v>
      </c>
      <c r="C1794" s="11" t="s">
        <v>14</v>
      </c>
      <c r="D1794" s="11">
        <v>100000</v>
      </c>
      <c r="E1794" s="11">
        <v>0.66869999999999996</v>
      </c>
      <c r="F1794" s="16">
        <v>0.66669999999999996</v>
      </c>
      <c r="G1794" s="16"/>
      <c r="H1794" s="14">
        <v>200</v>
      </c>
      <c r="I1794" s="14"/>
      <c r="J1794" s="14">
        <v>200</v>
      </c>
    </row>
    <row r="1795" spans="1:10" ht="14.25" customHeight="1">
      <c r="A1795" s="10">
        <v>45432</v>
      </c>
      <c r="B1795" s="11" t="s">
        <v>16</v>
      </c>
      <c r="C1795" s="11" t="s">
        <v>14</v>
      </c>
      <c r="D1795" s="11">
        <v>100000</v>
      </c>
      <c r="E1795" s="11">
        <v>95.32</v>
      </c>
      <c r="F1795" s="16">
        <v>95.12</v>
      </c>
      <c r="G1795" s="16"/>
      <c r="H1795" s="14">
        <v>200</v>
      </c>
      <c r="I1795" s="14"/>
      <c r="J1795" s="14">
        <v>200</v>
      </c>
    </row>
    <row r="1796" spans="1:10" ht="14.25" customHeight="1">
      <c r="A1796" s="10">
        <v>45432</v>
      </c>
      <c r="B1796" s="11" t="s">
        <v>19</v>
      </c>
      <c r="C1796" s="11" t="s">
        <v>14</v>
      </c>
      <c r="D1796" s="11">
        <v>1000</v>
      </c>
      <c r="E1796" s="11">
        <v>114.33</v>
      </c>
      <c r="F1796" s="16">
        <v>0</v>
      </c>
      <c r="G1796" s="16"/>
      <c r="H1796" s="14">
        <v>0</v>
      </c>
      <c r="I1796" s="14"/>
      <c r="J1796" s="14">
        <v>0</v>
      </c>
    </row>
    <row r="1797" spans="1:10" ht="14.25" customHeight="1">
      <c r="A1797" s="10">
        <v>45432</v>
      </c>
      <c r="B1797" s="11" t="s">
        <v>28</v>
      </c>
      <c r="C1797" s="11" t="s">
        <v>23</v>
      </c>
      <c r="D1797" s="11">
        <v>100000</v>
      </c>
      <c r="E1797" s="11">
        <v>1.7757000000000001</v>
      </c>
      <c r="F1797" s="16">
        <v>1.7805</v>
      </c>
      <c r="G1797" s="16"/>
      <c r="H1797" s="14">
        <v>480</v>
      </c>
      <c r="I1797" s="14"/>
      <c r="J1797" s="14">
        <v>480</v>
      </c>
    </row>
    <row r="1798" spans="1:10" ht="14.25" customHeight="1">
      <c r="A1798" s="10">
        <v>45432</v>
      </c>
      <c r="B1798" s="11" t="s">
        <v>13</v>
      </c>
      <c r="C1798" s="11" t="s">
        <v>23</v>
      </c>
      <c r="D1798" s="11">
        <v>100000</v>
      </c>
      <c r="E1798" s="11">
        <v>1.8959999999999999</v>
      </c>
      <c r="F1798" s="16">
        <v>1.9015</v>
      </c>
      <c r="G1798" s="16"/>
      <c r="H1798" s="14">
        <v>550</v>
      </c>
      <c r="I1798" s="14"/>
      <c r="J1798" s="14">
        <v>550</v>
      </c>
    </row>
    <row r="1799" spans="1:10" ht="14.25" customHeight="1">
      <c r="A1799" s="10">
        <v>45429</v>
      </c>
      <c r="B1799" s="11" t="s">
        <v>13</v>
      </c>
      <c r="C1799" s="11" t="s">
        <v>14</v>
      </c>
      <c r="D1799" s="11">
        <v>100000</v>
      </c>
      <c r="E1799" s="11">
        <v>1.9005000000000001</v>
      </c>
      <c r="F1799" s="16">
        <v>1.8975</v>
      </c>
      <c r="G1799" s="16"/>
      <c r="H1799" s="14">
        <v>300</v>
      </c>
      <c r="I1799" s="14"/>
      <c r="J1799" s="14">
        <v>300</v>
      </c>
    </row>
    <row r="1800" spans="1:10" ht="14.25" customHeight="1">
      <c r="A1800" s="10">
        <v>45429</v>
      </c>
      <c r="B1800" s="11" t="s">
        <v>21</v>
      </c>
      <c r="C1800" s="11" t="s">
        <v>14</v>
      </c>
      <c r="D1800" s="11">
        <v>100000</v>
      </c>
      <c r="E1800" s="11">
        <v>1.085</v>
      </c>
      <c r="F1800" s="16">
        <v>0</v>
      </c>
      <c r="G1800" s="16"/>
      <c r="H1800" s="14">
        <v>0</v>
      </c>
      <c r="I1800" s="14"/>
      <c r="J1800" s="14">
        <v>0</v>
      </c>
    </row>
    <row r="1801" spans="1:10" ht="14.25" customHeight="1">
      <c r="A1801" s="10">
        <v>45429</v>
      </c>
      <c r="B1801" s="11" t="s">
        <v>17</v>
      </c>
      <c r="C1801" s="11" t="s">
        <v>14</v>
      </c>
      <c r="D1801" s="11">
        <v>1000</v>
      </c>
      <c r="E1801" s="11">
        <v>169.1</v>
      </c>
      <c r="F1801" s="16">
        <v>169.82</v>
      </c>
      <c r="G1801" s="16"/>
      <c r="H1801" s="14">
        <v>290</v>
      </c>
      <c r="I1801" s="14"/>
      <c r="J1801" s="14">
        <v>290</v>
      </c>
    </row>
    <row r="1802" spans="1:10" ht="14.25" customHeight="1">
      <c r="A1802" s="10">
        <v>45429</v>
      </c>
      <c r="B1802" s="11" t="s">
        <v>29</v>
      </c>
      <c r="C1802" s="11" t="s">
        <v>14</v>
      </c>
      <c r="D1802" s="11">
        <v>1000</v>
      </c>
      <c r="E1802" s="11">
        <v>103.8</v>
      </c>
      <c r="F1802" s="16">
        <v>104.21</v>
      </c>
      <c r="G1802" s="16"/>
      <c r="H1802" s="13">
        <v>-410</v>
      </c>
      <c r="I1802" s="13"/>
      <c r="J1802" s="13">
        <v>-410</v>
      </c>
    </row>
    <row r="1803" spans="1:10" ht="14.25" customHeight="1">
      <c r="A1803" s="10">
        <v>45428</v>
      </c>
      <c r="B1803" s="11" t="s">
        <v>36</v>
      </c>
      <c r="C1803" s="11" t="s">
        <v>14</v>
      </c>
      <c r="D1803" s="11">
        <v>100000</v>
      </c>
      <c r="E1803" s="11">
        <v>0.9083</v>
      </c>
      <c r="F1803" s="16">
        <v>0</v>
      </c>
      <c r="G1803" s="16"/>
      <c r="H1803" s="14">
        <v>0</v>
      </c>
      <c r="I1803" s="14"/>
      <c r="J1803" s="14">
        <v>0</v>
      </c>
    </row>
    <row r="1804" spans="1:10" ht="14.25" customHeight="1">
      <c r="A1804" s="10">
        <v>45428</v>
      </c>
      <c r="B1804" s="11" t="s">
        <v>19</v>
      </c>
      <c r="C1804" s="11" t="s">
        <v>23</v>
      </c>
      <c r="D1804" s="11">
        <v>1000</v>
      </c>
      <c r="E1804" s="11">
        <v>113.78</v>
      </c>
      <c r="F1804" s="16">
        <v>114.08</v>
      </c>
      <c r="G1804" s="16"/>
      <c r="H1804" s="14">
        <v>300</v>
      </c>
      <c r="I1804" s="14"/>
      <c r="J1804" s="14">
        <v>300</v>
      </c>
    </row>
    <row r="1805" spans="1:10" ht="14.25" customHeight="1">
      <c r="A1805" s="10">
        <v>45428</v>
      </c>
      <c r="B1805" s="11" t="s">
        <v>13</v>
      </c>
      <c r="C1805" s="11" t="s">
        <v>23</v>
      </c>
      <c r="D1805" s="11">
        <v>100000</v>
      </c>
      <c r="E1805" s="11">
        <v>1.8975</v>
      </c>
      <c r="F1805" s="16">
        <v>1.9005000000000001</v>
      </c>
      <c r="G1805" s="16"/>
      <c r="H1805" s="14">
        <v>300</v>
      </c>
      <c r="I1805" s="14"/>
      <c r="J1805" s="14">
        <v>300</v>
      </c>
    </row>
    <row r="1806" spans="1:10" ht="14.25" customHeight="1">
      <c r="A1806" s="10">
        <v>45428</v>
      </c>
      <c r="B1806" s="11" t="s">
        <v>32</v>
      </c>
      <c r="C1806" s="11" t="s">
        <v>23</v>
      </c>
      <c r="D1806" s="11">
        <v>100000</v>
      </c>
      <c r="E1806" s="11">
        <v>1.6275999999999999</v>
      </c>
      <c r="F1806" s="16">
        <v>1.6306</v>
      </c>
      <c r="G1806" s="16"/>
      <c r="H1806" s="14">
        <v>300</v>
      </c>
      <c r="I1806" s="14"/>
      <c r="J1806" s="14">
        <v>300</v>
      </c>
    </row>
    <row r="1807" spans="1:10" ht="14.25" customHeight="1">
      <c r="A1807" s="10">
        <v>45428</v>
      </c>
      <c r="B1807" s="11" t="s">
        <v>25</v>
      </c>
      <c r="C1807" s="11" t="s">
        <v>23</v>
      </c>
      <c r="D1807" s="11">
        <v>100000</v>
      </c>
      <c r="E1807" s="11">
        <v>0.90200000000000002</v>
      </c>
      <c r="F1807" s="16">
        <v>0.90490000000000004</v>
      </c>
      <c r="G1807" s="16"/>
      <c r="H1807" s="14">
        <v>290</v>
      </c>
      <c r="I1807" s="14"/>
      <c r="J1807" s="14">
        <v>290</v>
      </c>
    </row>
    <row r="1808" spans="1:10" ht="14.25" customHeight="1">
      <c r="A1808" s="10">
        <v>45428</v>
      </c>
      <c r="B1808" s="11" t="s">
        <v>30</v>
      </c>
      <c r="C1808" s="11" t="s">
        <v>23</v>
      </c>
      <c r="D1808" s="11">
        <v>100000</v>
      </c>
      <c r="E1808" s="11">
        <v>1.3617999999999999</v>
      </c>
      <c r="F1808" s="16">
        <v>0</v>
      </c>
      <c r="G1808" s="16"/>
      <c r="H1808" s="14">
        <v>0</v>
      </c>
      <c r="I1808" s="14"/>
      <c r="J1808" s="14">
        <v>0</v>
      </c>
    </row>
    <row r="1809" spans="1:10" ht="14.25" customHeight="1">
      <c r="A1809" s="10">
        <v>45428</v>
      </c>
      <c r="B1809" s="11" t="s">
        <v>35</v>
      </c>
      <c r="C1809" s="11" t="s">
        <v>23</v>
      </c>
      <c r="D1809" s="11">
        <v>1000</v>
      </c>
      <c r="E1809" s="11">
        <v>156.44999999999999</v>
      </c>
      <c r="F1809" s="16">
        <v>156.75</v>
      </c>
      <c r="G1809" s="16"/>
      <c r="H1809" s="14">
        <v>300</v>
      </c>
      <c r="I1809" s="14"/>
      <c r="J1809" s="14">
        <v>300</v>
      </c>
    </row>
    <row r="1810" spans="1:10" ht="14.25" customHeight="1">
      <c r="A1810" s="10">
        <v>45427</v>
      </c>
      <c r="B1810" s="11" t="s">
        <v>29</v>
      </c>
      <c r="C1810" s="11" t="s">
        <v>14</v>
      </c>
      <c r="D1810" s="11">
        <v>1000</v>
      </c>
      <c r="E1810" s="11">
        <v>103.5</v>
      </c>
      <c r="F1810" s="16">
        <v>103.2</v>
      </c>
      <c r="G1810" s="16"/>
      <c r="H1810" s="14">
        <v>300</v>
      </c>
      <c r="I1810" s="14"/>
      <c r="J1810" s="14">
        <v>300</v>
      </c>
    </row>
    <row r="1811" spans="1:10" ht="14.25" customHeight="1">
      <c r="A1811" s="10">
        <v>45427</v>
      </c>
      <c r="B1811" s="11" t="s">
        <v>13</v>
      </c>
      <c r="C1811" s="11" t="s">
        <v>23</v>
      </c>
      <c r="D1811" s="11">
        <v>100000</v>
      </c>
      <c r="E1811" s="11">
        <v>1.8978999999999999</v>
      </c>
      <c r="F1811" s="16">
        <v>1.901</v>
      </c>
      <c r="G1811" s="16"/>
      <c r="H1811" s="14">
        <v>310</v>
      </c>
      <c r="I1811" s="14"/>
      <c r="J1811" s="14">
        <v>310</v>
      </c>
    </row>
    <row r="1812" spans="1:10" ht="14.25" customHeight="1">
      <c r="A1812" s="10">
        <v>45427</v>
      </c>
      <c r="B1812" s="11" t="s">
        <v>27</v>
      </c>
      <c r="C1812" s="11" t="s">
        <v>23</v>
      </c>
      <c r="D1812" s="11">
        <v>100000</v>
      </c>
      <c r="E1812" s="11">
        <v>2.0815000000000001</v>
      </c>
      <c r="F1812" s="16">
        <v>2.0773999999999999</v>
      </c>
      <c r="G1812" s="16"/>
      <c r="H1812" s="13">
        <v>-410</v>
      </c>
      <c r="I1812" s="13"/>
      <c r="J1812" s="13">
        <v>-410</v>
      </c>
    </row>
    <row r="1813" spans="1:10" ht="14.25" customHeight="1">
      <c r="A1813" s="10">
        <v>45427</v>
      </c>
      <c r="B1813" s="11" t="s">
        <v>22</v>
      </c>
      <c r="C1813" s="11" t="s">
        <v>14</v>
      </c>
      <c r="D1813" s="11">
        <v>1000</v>
      </c>
      <c r="E1813" s="11">
        <v>172.25</v>
      </c>
      <c r="F1813" s="16">
        <v>171.95</v>
      </c>
      <c r="G1813" s="16"/>
      <c r="H1813" s="14">
        <v>300</v>
      </c>
      <c r="I1813" s="14"/>
      <c r="J1813" s="14">
        <v>300</v>
      </c>
    </row>
    <row r="1814" spans="1:10" ht="14.25" customHeight="1">
      <c r="A1814" s="10">
        <v>45427</v>
      </c>
      <c r="B1814" s="11" t="s">
        <v>35</v>
      </c>
      <c r="C1814" s="11" t="s">
        <v>14</v>
      </c>
      <c r="D1814" s="11">
        <v>1000</v>
      </c>
      <c r="E1814" s="11">
        <v>155.9</v>
      </c>
      <c r="F1814" s="16">
        <v>155.6</v>
      </c>
      <c r="G1814" s="16"/>
      <c r="H1814" s="14">
        <v>300</v>
      </c>
      <c r="I1814" s="14"/>
      <c r="J1814" s="14">
        <v>300</v>
      </c>
    </row>
    <row r="1815" spans="1:10" ht="14.25" customHeight="1">
      <c r="A1815" s="10">
        <v>45427</v>
      </c>
      <c r="B1815" s="11" t="s">
        <v>18</v>
      </c>
      <c r="C1815" s="11" t="s">
        <v>14</v>
      </c>
      <c r="D1815" s="11">
        <v>1000</v>
      </c>
      <c r="E1815" s="11">
        <v>196.61</v>
      </c>
      <c r="F1815" s="16">
        <v>196.31</v>
      </c>
      <c r="G1815" s="16"/>
      <c r="H1815" s="14">
        <v>300</v>
      </c>
      <c r="I1815" s="14"/>
      <c r="J1815" s="14">
        <v>300</v>
      </c>
    </row>
    <row r="1816" spans="1:10" ht="14.25" customHeight="1">
      <c r="A1816" s="10">
        <v>45427</v>
      </c>
      <c r="B1816" s="11" t="s">
        <v>32</v>
      </c>
      <c r="C1816" s="11" t="s">
        <v>23</v>
      </c>
      <c r="D1816" s="11">
        <v>100000</v>
      </c>
      <c r="E1816" s="11">
        <v>1.63</v>
      </c>
      <c r="F1816" s="16">
        <v>1.633</v>
      </c>
      <c r="G1816" s="16"/>
      <c r="H1816" s="14">
        <v>300</v>
      </c>
      <c r="I1816" s="14"/>
      <c r="J1816" s="14">
        <v>300</v>
      </c>
    </row>
    <row r="1817" spans="1:10" ht="14.25" customHeight="1">
      <c r="A1817" s="10">
        <v>45427</v>
      </c>
      <c r="B1817" s="11" t="s">
        <v>34</v>
      </c>
      <c r="C1817" s="11" t="s">
        <v>14</v>
      </c>
      <c r="D1817" s="11">
        <v>100000</v>
      </c>
      <c r="E1817" s="11">
        <v>1.7181999999999999</v>
      </c>
      <c r="F1817" s="16">
        <v>1.7222999999999999</v>
      </c>
      <c r="G1817" s="16"/>
      <c r="H1817" s="13">
        <v>-410</v>
      </c>
      <c r="I1817" s="13"/>
      <c r="J1817" s="13">
        <v>-410</v>
      </c>
    </row>
    <row r="1818" spans="1:10" ht="14.25" customHeight="1">
      <c r="A1818" s="10">
        <v>45426</v>
      </c>
      <c r="B1818" s="11" t="s">
        <v>27</v>
      </c>
      <c r="C1818" s="11" t="s">
        <v>23</v>
      </c>
      <c r="D1818" s="11">
        <v>100000</v>
      </c>
      <c r="E1818" s="11">
        <v>2.0825999999999998</v>
      </c>
      <c r="F1818" s="16">
        <v>2.0855999999999999</v>
      </c>
      <c r="G1818" s="16"/>
      <c r="H1818" s="14">
        <v>300</v>
      </c>
      <c r="I1818" s="14"/>
      <c r="J1818" s="14">
        <v>300</v>
      </c>
    </row>
    <row r="1819" spans="1:10" ht="14.25" customHeight="1">
      <c r="A1819" s="10">
        <v>45426</v>
      </c>
      <c r="B1819" s="11" t="s">
        <v>22</v>
      </c>
      <c r="C1819" s="11" t="s">
        <v>23</v>
      </c>
      <c r="D1819" s="11">
        <v>1000</v>
      </c>
      <c r="E1819" s="11">
        <v>172.26</v>
      </c>
      <c r="F1819" s="16">
        <v>172.56</v>
      </c>
      <c r="G1819" s="16"/>
      <c r="H1819" s="14">
        <v>300</v>
      </c>
      <c r="I1819" s="14"/>
      <c r="J1819" s="14">
        <v>300</v>
      </c>
    </row>
    <row r="1820" spans="1:10" ht="14.25" customHeight="1">
      <c r="A1820" s="10">
        <v>45426</v>
      </c>
      <c r="B1820" s="11" t="s">
        <v>13</v>
      </c>
      <c r="C1820" s="11" t="s">
        <v>14</v>
      </c>
      <c r="D1820" s="11">
        <v>100000</v>
      </c>
      <c r="E1820" s="11">
        <v>1.9</v>
      </c>
      <c r="F1820" s="16">
        <v>1.895</v>
      </c>
      <c r="G1820" s="16"/>
      <c r="H1820" s="14">
        <v>500</v>
      </c>
      <c r="I1820" s="14"/>
      <c r="J1820" s="14">
        <v>500</v>
      </c>
    </row>
    <row r="1821" spans="1:10" ht="14.25" customHeight="1">
      <c r="A1821" s="10">
        <v>45426</v>
      </c>
      <c r="B1821" s="11" t="s">
        <v>34</v>
      </c>
      <c r="C1821" s="11" t="s">
        <v>14</v>
      </c>
      <c r="D1821" s="11">
        <v>100000</v>
      </c>
      <c r="E1821" s="11">
        <v>1.7172000000000001</v>
      </c>
      <c r="F1821" s="16">
        <v>1.7121999999999999</v>
      </c>
      <c r="G1821" s="16"/>
      <c r="H1821" s="14">
        <v>500</v>
      </c>
      <c r="I1821" s="14"/>
      <c r="J1821" s="14">
        <v>500</v>
      </c>
    </row>
    <row r="1822" spans="1:10" ht="14.25" customHeight="1">
      <c r="A1822" s="10">
        <v>45425</v>
      </c>
      <c r="B1822" s="11" t="s">
        <v>32</v>
      </c>
      <c r="C1822" s="11" t="s">
        <v>23</v>
      </c>
      <c r="D1822" s="11">
        <v>100000</v>
      </c>
      <c r="E1822" s="11">
        <v>1.6315</v>
      </c>
      <c r="F1822" s="16">
        <v>1.6345000000000001</v>
      </c>
      <c r="G1822" s="16"/>
      <c r="H1822" s="14">
        <v>300</v>
      </c>
      <c r="I1822" s="14"/>
      <c r="J1822" s="14">
        <v>300</v>
      </c>
    </row>
    <row r="1823" spans="1:10" ht="14.25" customHeight="1">
      <c r="A1823" s="10">
        <v>45425</v>
      </c>
      <c r="B1823" s="11" t="s">
        <v>17</v>
      </c>
      <c r="C1823" s="11" t="s">
        <v>23</v>
      </c>
      <c r="D1823" s="11">
        <v>1000</v>
      </c>
      <c r="E1823" s="11">
        <v>168.2</v>
      </c>
      <c r="F1823" s="16">
        <v>168.5</v>
      </c>
      <c r="G1823" s="16"/>
      <c r="H1823" s="14">
        <v>300</v>
      </c>
      <c r="I1823" s="14"/>
      <c r="J1823" s="14">
        <v>300</v>
      </c>
    </row>
    <row r="1824" spans="1:10" ht="14.25" customHeight="1">
      <c r="A1824" s="10">
        <v>45425</v>
      </c>
      <c r="B1824" s="11" t="s">
        <v>18</v>
      </c>
      <c r="C1824" s="11" t="s">
        <v>23</v>
      </c>
      <c r="D1824" s="11">
        <v>1000</v>
      </c>
      <c r="E1824" s="11">
        <v>195.44</v>
      </c>
      <c r="F1824" s="16">
        <v>195.74</v>
      </c>
      <c r="G1824" s="16"/>
      <c r="H1824" s="14">
        <v>300</v>
      </c>
      <c r="I1824" s="14"/>
      <c r="J1824" s="14">
        <v>300</v>
      </c>
    </row>
    <row r="1825" spans="1:10" ht="14.25" customHeight="1">
      <c r="A1825" s="10">
        <v>45425</v>
      </c>
      <c r="B1825" s="11" t="s">
        <v>13</v>
      </c>
      <c r="C1825" s="11" t="s">
        <v>23</v>
      </c>
      <c r="D1825" s="11">
        <v>100000</v>
      </c>
      <c r="E1825" s="11">
        <v>1.8968</v>
      </c>
      <c r="F1825" s="16">
        <v>1.8997999999999999</v>
      </c>
      <c r="G1825" s="16"/>
      <c r="H1825" s="14">
        <v>300</v>
      </c>
      <c r="I1825" s="14"/>
      <c r="J1825" s="14">
        <v>300</v>
      </c>
    </row>
    <row r="1826" spans="1:10" ht="14.25" customHeight="1">
      <c r="A1826" s="10">
        <v>45425</v>
      </c>
      <c r="B1826" s="11" t="s">
        <v>34</v>
      </c>
      <c r="C1826" s="11" t="s">
        <v>23</v>
      </c>
      <c r="D1826" s="11">
        <v>100000</v>
      </c>
      <c r="E1826" s="11">
        <v>1.7130000000000001</v>
      </c>
      <c r="F1826" s="16">
        <v>1.716</v>
      </c>
      <c r="G1826" s="16"/>
      <c r="H1826" s="14">
        <v>300</v>
      </c>
      <c r="I1826" s="14"/>
      <c r="J1826" s="14">
        <v>300</v>
      </c>
    </row>
    <row r="1827" spans="1:10" ht="14.25" customHeight="1">
      <c r="A1827" s="10">
        <v>45425</v>
      </c>
      <c r="B1827" s="11" t="s">
        <v>15</v>
      </c>
      <c r="C1827" s="11" t="s">
        <v>23</v>
      </c>
      <c r="D1827" s="11">
        <v>100000</v>
      </c>
      <c r="E1827" s="11">
        <v>1.474</v>
      </c>
      <c r="F1827" s="16">
        <v>1.4770000000000001</v>
      </c>
      <c r="G1827" s="16"/>
      <c r="H1827" s="14">
        <v>300</v>
      </c>
      <c r="I1827" s="14"/>
      <c r="J1827" s="14">
        <v>300</v>
      </c>
    </row>
    <row r="1828" spans="1:10" ht="14.25" customHeight="1">
      <c r="A1828" s="10">
        <v>45422</v>
      </c>
      <c r="B1828" s="11" t="s">
        <v>21</v>
      </c>
      <c r="C1828" s="11" t="s">
        <v>14</v>
      </c>
      <c r="D1828" s="11">
        <v>100000</v>
      </c>
      <c r="E1828" s="11">
        <v>1.0780000000000001</v>
      </c>
      <c r="F1828" s="16">
        <v>1.081</v>
      </c>
      <c r="G1828" s="16"/>
      <c r="H1828" s="14">
        <v>300</v>
      </c>
      <c r="I1828" s="14"/>
      <c r="J1828" s="14">
        <v>300</v>
      </c>
    </row>
    <row r="1829" spans="1:10" ht="14.25" customHeight="1">
      <c r="A1829" s="10">
        <v>45422</v>
      </c>
      <c r="B1829" s="11" t="s">
        <v>25</v>
      </c>
      <c r="C1829" s="11" t="s">
        <v>23</v>
      </c>
      <c r="D1829" s="11">
        <v>100000</v>
      </c>
      <c r="E1829" s="11">
        <v>0.9073</v>
      </c>
      <c r="F1829" s="16">
        <v>0.90429999999999999</v>
      </c>
      <c r="G1829" s="16"/>
      <c r="H1829" s="14">
        <v>300</v>
      </c>
      <c r="I1829" s="14"/>
      <c r="J1829" s="14">
        <v>300</v>
      </c>
    </row>
    <row r="1830" spans="1:10" ht="14.25" customHeight="1">
      <c r="A1830" s="10">
        <v>45422</v>
      </c>
      <c r="B1830" s="11" t="s">
        <v>18</v>
      </c>
      <c r="C1830" s="11" t="s">
        <v>23</v>
      </c>
      <c r="D1830" s="11">
        <v>1000</v>
      </c>
      <c r="E1830" s="11">
        <v>195.2</v>
      </c>
      <c r="F1830" s="16">
        <v>195.5</v>
      </c>
      <c r="G1830" s="16"/>
      <c r="H1830" s="14">
        <v>300</v>
      </c>
      <c r="I1830" s="14"/>
      <c r="J1830" s="14">
        <v>300</v>
      </c>
    </row>
    <row r="1831" spans="1:10" ht="14.25" customHeight="1">
      <c r="A1831" s="10">
        <v>45421</v>
      </c>
      <c r="B1831" s="11" t="s">
        <v>17</v>
      </c>
      <c r="C1831" s="11" t="s">
        <v>23</v>
      </c>
      <c r="D1831" s="11">
        <v>1000</v>
      </c>
      <c r="E1831" s="11">
        <v>167.55</v>
      </c>
      <c r="F1831" s="16">
        <v>167.85</v>
      </c>
      <c r="G1831" s="16"/>
      <c r="H1831" s="14">
        <v>300</v>
      </c>
      <c r="I1831" s="14"/>
      <c r="J1831" s="14">
        <v>300</v>
      </c>
    </row>
    <row r="1832" spans="1:10" ht="14.25" customHeight="1">
      <c r="A1832" s="10">
        <v>45421</v>
      </c>
      <c r="B1832" s="11" t="s">
        <v>18</v>
      </c>
      <c r="C1832" s="11" t="s">
        <v>23</v>
      </c>
      <c r="D1832" s="11">
        <v>1000</v>
      </c>
      <c r="E1832" s="11">
        <v>194.68</v>
      </c>
      <c r="F1832" s="16">
        <v>194.23</v>
      </c>
      <c r="G1832" s="16"/>
      <c r="H1832" s="13">
        <v>-450</v>
      </c>
      <c r="I1832" s="13"/>
      <c r="J1832" s="13">
        <v>-450</v>
      </c>
    </row>
    <row r="1833" spans="1:10" ht="14.25" customHeight="1">
      <c r="A1833" s="10">
        <v>45421</v>
      </c>
      <c r="B1833" s="11" t="s">
        <v>15</v>
      </c>
      <c r="C1833" s="11" t="s">
        <v>14</v>
      </c>
      <c r="D1833" s="11">
        <v>100000</v>
      </c>
      <c r="E1833" s="11">
        <v>1.4744999999999999</v>
      </c>
      <c r="F1833" s="16">
        <v>1.4715</v>
      </c>
      <c r="G1833" s="16"/>
      <c r="H1833" s="14">
        <v>300</v>
      </c>
      <c r="I1833" s="14"/>
      <c r="J1833" s="14">
        <v>300</v>
      </c>
    </row>
    <row r="1834" spans="1:10" ht="14.25" customHeight="1">
      <c r="A1834" s="10">
        <v>45421</v>
      </c>
      <c r="B1834" s="11" t="s">
        <v>34</v>
      </c>
      <c r="C1834" s="11" t="s">
        <v>14</v>
      </c>
      <c r="D1834" s="11">
        <v>100000</v>
      </c>
      <c r="E1834" s="11">
        <v>1.7136</v>
      </c>
      <c r="F1834" s="16">
        <v>1.7105999999999999</v>
      </c>
      <c r="G1834" s="16"/>
      <c r="H1834" s="14">
        <v>300</v>
      </c>
      <c r="I1834" s="14"/>
      <c r="J1834" s="14">
        <v>300</v>
      </c>
    </row>
    <row r="1835" spans="1:10" ht="14.25" customHeight="1">
      <c r="A1835" s="10">
        <v>45421</v>
      </c>
      <c r="B1835" s="11" t="s">
        <v>35</v>
      </c>
      <c r="C1835" s="11" t="s">
        <v>23</v>
      </c>
      <c r="D1835" s="11">
        <v>1000</v>
      </c>
      <c r="E1835" s="11">
        <v>155.78</v>
      </c>
      <c r="F1835" s="16">
        <v>155.37</v>
      </c>
      <c r="G1835" s="16"/>
      <c r="H1835" s="13">
        <v>-410</v>
      </c>
      <c r="I1835" s="13"/>
      <c r="J1835" s="13">
        <v>-410</v>
      </c>
    </row>
    <row r="1836" spans="1:10" ht="14.25" customHeight="1">
      <c r="A1836" s="10">
        <v>45420</v>
      </c>
      <c r="B1836" s="11" t="s">
        <v>28</v>
      </c>
      <c r="C1836" s="11" t="s">
        <v>23</v>
      </c>
      <c r="D1836" s="11">
        <v>100000</v>
      </c>
      <c r="E1836" s="11">
        <v>1.796</v>
      </c>
      <c r="F1836" s="16">
        <v>1.7919</v>
      </c>
      <c r="G1836" s="16"/>
      <c r="H1836" s="13">
        <v>-410</v>
      </c>
      <c r="I1836" s="13"/>
      <c r="J1836" s="13">
        <v>-410</v>
      </c>
    </row>
    <row r="1837" spans="1:10" ht="14.25" customHeight="1">
      <c r="A1837" s="10">
        <v>45420</v>
      </c>
      <c r="B1837" s="11" t="s">
        <v>19</v>
      </c>
      <c r="C1837" s="11" t="s">
        <v>23</v>
      </c>
      <c r="D1837" s="11">
        <v>1000</v>
      </c>
      <c r="E1837" s="11">
        <v>112.94</v>
      </c>
      <c r="F1837" s="16">
        <v>113.24</v>
      </c>
      <c r="G1837" s="16"/>
      <c r="H1837" s="14">
        <v>300</v>
      </c>
      <c r="I1837" s="14"/>
      <c r="J1837" s="14">
        <v>300</v>
      </c>
    </row>
    <row r="1838" spans="1:10" ht="14.25" customHeight="1">
      <c r="A1838" s="10">
        <v>45420</v>
      </c>
      <c r="B1838" s="11" t="s">
        <v>32</v>
      </c>
      <c r="C1838" s="11" t="s">
        <v>23</v>
      </c>
      <c r="D1838" s="11">
        <v>100000</v>
      </c>
      <c r="E1838" s="11">
        <v>1.635</v>
      </c>
      <c r="F1838" s="16">
        <v>1.6379999999999999</v>
      </c>
      <c r="G1838" s="16"/>
      <c r="H1838" s="14">
        <v>300</v>
      </c>
      <c r="I1838" s="14"/>
      <c r="J1838" s="14">
        <v>300</v>
      </c>
    </row>
    <row r="1839" spans="1:10" ht="14.25" customHeight="1">
      <c r="A1839" s="10">
        <v>45420</v>
      </c>
      <c r="B1839" s="11" t="s">
        <v>17</v>
      </c>
      <c r="C1839" s="11" t="s">
        <v>23</v>
      </c>
      <c r="D1839" s="11">
        <v>1000</v>
      </c>
      <c r="E1839" s="11">
        <v>166.8</v>
      </c>
      <c r="F1839" s="16">
        <v>167.1</v>
      </c>
      <c r="G1839" s="16"/>
      <c r="H1839" s="14">
        <v>300</v>
      </c>
      <c r="I1839" s="14"/>
      <c r="J1839" s="14">
        <v>300</v>
      </c>
    </row>
    <row r="1840" spans="1:10" ht="14.25" customHeight="1">
      <c r="A1840" s="10">
        <v>45419</v>
      </c>
      <c r="B1840" s="11" t="s">
        <v>22</v>
      </c>
      <c r="C1840" s="11" t="s">
        <v>14</v>
      </c>
      <c r="D1840" s="11">
        <v>1000</v>
      </c>
      <c r="E1840" s="11">
        <v>170.01</v>
      </c>
      <c r="F1840" s="16">
        <v>170.42</v>
      </c>
      <c r="G1840" s="16"/>
      <c r="H1840" s="13">
        <v>-410</v>
      </c>
      <c r="I1840" s="13"/>
      <c r="J1840" s="13">
        <v>-410</v>
      </c>
    </row>
    <row r="1841" spans="1:10" ht="14.25" customHeight="1">
      <c r="A1841" s="10">
        <v>45419</v>
      </c>
      <c r="B1841" s="11" t="s">
        <v>32</v>
      </c>
      <c r="C1841" s="11" t="s">
        <v>23</v>
      </c>
      <c r="D1841" s="11">
        <v>100000</v>
      </c>
      <c r="E1841" s="11">
        <v>1.6317999999999999</v>
      </c>
      <c r="F1841" s="16">
        <v>1.6348</v>
      </c>
      <c r="G1841" s="16"/>
      <c r="H1841" s="14">
        <v>300</v>
      </c>
      <c r="I1841" s="14"/>
      <c r="J1841" s="14">
        <v>300</v>
      </c>
    </row>
    <row r="1842" spans="1:10" ht="14.25" customHeight="1">
      <c r="A1842" s="10">
        <v>45419</v>
      </c>
      <c r="B1842" s="11" t="s">
        <v>13</v>
      </c>
      <c r="C1842" s="11" t="s">
        <v>23</v>
      </c>
      <c r="D1842" s="11">
        <v>100000</v>
      </c>
      <c r="E1842" s="11">
        <v>1.9019999999999999</v>
      </c>
      <c r="F1842" s="16">
        <v>1.8978999999999999</v>
      </c>
      <c r="G1842" s="16"/>
      <c r="H1842" s="13">
        <v>-410</v>
      </c>
      <c r="I1842" s="13"/>
      <c r="J1842" s="13">
        <v>-410</v>
      </c>
    </row>
    <row r="1843" spans="1:10" ht="14.25" customHeight="1">
      <c r="A1843" s="10">
        <v>45419</v>
      </c>
      <c r="B1843" s="11" t="s">
        <v>31</v>
      </c>
      <c r="C1843" s="11" t="s">
        <v>14</v>
      </c>
      <c r="D1843" s="11">
        <v>100000</v>
      </c>
      <c r="E1843" s="11">
        <v>0.65920000000000001</v>
      </c>
      <c r="F1843" s="16">
        <v>0.65639999999999998</v>
      </c>
      <c r="G1843" s="16"/>
      <c r="H1843" s="14">
        <v>280</v>
      </c>
      <c r="I1843" s="14"/>
      <c r="J1843" s="14">
        <v>280</v>
      </c>
    </row>
    <row r="1844" spans="1:10" ht="14.25" customHeight="1">
      <c r="A1844" s="10">
        <v>45418</v>
      </c>
      <c r="B1844" s="11" t="s">
        <v>20</v>
      </c>
      <c r="C1844" s="11" t="s">
        <v>23</v>
      </c>
      <c r="D1844" s="11">
        <v>100000</v>
      </c>
      <c r="E1844" s="11">
        <v>1.2573000000000001</v>
      </c>
      <c r="F1844" s="16">
        <v>1.2532000000000001</v>
      </c>
      <c r="G1844" s="16"/>
      <c r="H1844" s="13">
        <v>-410</v>
      </c>
      <c r="I1844" s="13"/>
      <c r="J1844" s="13">
        <v>-410</v>
      </c>
    </row>
    <row r="1845" spans="1:10" ht="14.25" customHeight="1">
      <c r="A1845" s="10">
        <v>45418</v>
      </c>
      <c r="B1845" s="11" t="s">
        <v>22</v>
      </c>
      <c r="C1845" s="11" t="s">
        <v>23</v>
      </c>
      <c r="D1845" s="11">
        <v>1000</v>
      </c>
      <c r="E1845" s="11">
        <v>169.9</v>
      </c>
      <c r="F1845" s="16">
        <v>170.2</v>
      </c>
      <c r="G1845" s="16"/>
      <c r="H1845" s="14">
        <v>300</v>
      </c>
      <c r="I1845" s="14"/>
      <c r="J1845" s="14">
        <v>300</v>
      </c>
    </row>
    <row r="1846" spans="1:10" ht="14.25" customHeight="1">
      <c r="A1846" s="10">
        <v>45418</v>
      </c>
      <c r="B1846" s="11" t="s">
        <v>18</v>
      </c>
      <c r="C1846" s="11" t="s">
        <v>23</v>
      </c>
      <c r="D1846" s="11">
        <v>1000</v>
      </c>
      <c r="E1846" s="11">
        <v>193.2</v>
      </c>
      <c r="F1846" s="16">
        <v>193.5</v>
      </c>
      <c r="G1846" s="16"/>
      <c r="H1846" s="14">
        <v>300</v>
      </c>
      <c r="I1846" s="14"/>
      <c r="J1846" s="14">
        <v>300</v>
      </c>
    </row>
    <row r="1847" spans="1:10" ht="14.25" customHeight="1">
      <c r="A1847" s="10">
        <v>45415</v>
      </c>
      <c r="B1847" s="11" t="s">
        <v>35</v>
      </c>
      <c r="C1847" s="11" t="s">
        <v>23</v>
      </c>
      <c r="D1847" s="11">
        <v>1000</v>
      </c>
      <c r="E1847" s="11">
        <v>152.44999999999999</v>
      </c>
      <c r="F1847" s="16">
        <v>152.75</v>
      </c>
      <c r="G1847" s="16"/>
      <c r="H1847" s="14">
        <v>300</v>
      </c>
      <c r="I1847" s="14"/>
      <c r="J1847" s="14">
        <v>300</v>
      </c>
    </row>
    <row r="1848" spans="1:10" ht="14.25" customHeight="1">
      <c r="A1848" s="10">
        <v>45415</v>
      </c>
      <c r="B1848" s="11" t="s">
        <v>16</v>
      </c>
      <c r="C1848" s="11" t="s">
        <v>23</v>
      </c>
      <c r="D1848" s="11">
        <v>1000</v>
      </c>
      <c r="E1848" s="11">
        <v>91.88</v>
      </c>
      <c r="F1848" s="16">
        <v>92.18</v>
      </c>
      <c r="G1848" s="16"/>
      <c r="H1848" s="14">
        <v>300</v>
      </c>
      <c r="I1848" s="14"/>
      <c r="J1848" s="14">
        <v>300</v>
      </c>
    </row>
    <row r="1849" spans="1:10" ht="14.25" customHeight="1">
      <c r="A1849" s="10">
        <v>45415</v>
      </c>
      <c r="B1849" s="11" t="s">
        <v>37</v>
      </c>
      <c r="C1849" s="11" t="s">
        <v>23</v>
      </c>
      <c r="D1849" s="11">
        <v>100000</v>
      </c>
      <c r="E1849" s="11">
        <v>0.82250000000000001</v>
      </c>
      <c r="F1849" s="16">
        <v>0.82550000000000001</v>
      </c>
      <c r="G1849" s="16"/>
      <c r="H1849" s="14">
        <v>300</v>
      </c>
      <c r="I1849" s="14"/>
      <c r="J1849" s="14">
        <v>300</v>
      </c>
    </row>
    <row r="1850" spans="1:10" ht="14.25" customHeight="1">
      <c r="A1850" s="10">
        <v>45415</v>
      </c>
      <c r="B1850" s="11" t="s">
        <v>15</v>
      </c>
      <c r="C1850" s="11" t="s">
        <v>23</v>
      </c>
      <c r="D1850" s="11">
        <v>100000</v>
      </c>
      <c r="E1850" s="11">
        <v>1.4683999999999999</v>
      </c>
      <c r="F1850" s="16">
        <v>1.4714</v>
      </c>
      <c r="G1850" s="16"/>
      <c r="H1850" s="14">
        <v>300</v>
      </c>
      <c r="I1850" s="14"/>
      <c r="J1850" s="14">
        <v>300</v>
      </c>
    </row>
    <row r="1851" spans="1:10" ht="14.25" customHeight="1">
      <c r="A1851" s="10">
        <v>45415</v>
      </c>
      <c r="B1851" s="11" t="s">
        <v>33</v>
      </c>
      <c r="C1851" s="11" t="s">
        <v>14</v>
      </c>
      <c r="D1851" s="11">
        <v>100000</v>
      </c>
      <c r="E1851" s="11">
        <v>0.59819999999999995</v>
      </c>
      <c r="F1851" s="16">
        <v>0.60229999999999995</v>
      </c>
      <c r="G1851" s="16"/>
      <c r="H1851" s="13">
        <v>-410</v>
      </c>
      <c r="I1851" s="13"/>
      <c r="J1851" s="13">
        <v>-410</v>
      </c>
    </row>
    <row r="1852" spans="1:10" ht="14.25" customHeight="1">
      <c r="A1852" s="10">
        <v>45414</v>
      </c>
      <c r="B1852" s="11" t="s">
        <v>34</v>
      </c>
      <c r="C1852" s="11" t="s">
        <v>14</v>
      </c>
      <c r="D1852" s="11">
        <v>100000</v>
      </c>
      <c r="E1852" s="11">
        <v>1.7172000000000001</v>
      </c>
      <c r="F1852" s="16">
        <v>1.7141999999999999</v>
      </c>
      <c r="G1852" s="16"/>
      <c r="H1852" s="14">
        <v>300</v>
      </c>
      <c r="I1852" s="14"/>
      <c r="J1852" s="14">
        <v>300</v>
      </c>
    </row>
    <row r="1853" spans="1:10" ht="14.25" customHeight="1">
      <c r="A1853" s="10">
        <v>45414</v>
      </c>
      <c r="B1853" s="11" t="s">
        <v>15</v>
      </c>
      <c r="C1853" s="11" t="s">
        <v>14</v>
      </c>
      <c r="D1853" s="11">
        <v>100000</v>
      </c>
      <c r="E1853" s="11">
        <v>1.4696</v>
      </c>
      <c r="F1853" s="16">
        <v>1.4665999999999999</v>
      </c>
      <c r="G1853" s="16"/>
      <c r="H1853" s="14">
        <v>300</v>
      </c>
      <c r="I1853" s="14"/>
      <c r="J1853" s="14">
        <v>300</v>
      </c>
    </row>
    <row r="1854" spans="1:10" ht="14.25" customHeight="1">
      <c r="A1854" s="10">
        <v>45414</v>
      </c>
      <c r="B1854" s="11" t="s">
        <v>27</v>
      </c>
      <c r="C1854" s="11" t="s">
        <v>14</v>
      </c>
      <c r="D1854" s="11">
        <v>100000</v>
      </c>
      <c r="E1854" s="11">
        <v>2.11</v>
      </c>
      <c r="F1854" s="16">
        <v>2.1070000000000002</v>
      </c>
      <c r="G1854" s="16"/>
      <c r="H1854" s="14">
        <v>300</v>
      </c>
      <c r="I1854" s="14"/>
      <c r="J1854" s="14">
        <v>300</v>
      </c>
    </row>
    <row r="1855" spans="1:10" ht="14.25" customHeight="1">
      <c r="A1855" s="10">
        <v>45414</v>
      </c>
      <c r="B1855" s="11" t="s">
        <v>28</v>
      </c>
      <c r="C1855" s="11" t="s">
        <v>14</v>
      </c>
      <c r="D1855" s="11">
        <v>100000</v>
      </c>
      <c r="E1855" s="11">
        <v>1.8049999999999999</v>
      </c>
      <c r="F1855" s="16">
        <v>1.802</v>
      </c>
      <c r="G1855" s="16"/>
      <c r="H1855" s="14">
        <v>300</v>
      </c>
      <c r="I1855" s="14"/>
      <c r="J1855" s="14">
        <v>300</v>
      </c>
    </row>
    <row r="1856" spans="1:10" ht="14.25" customHeight="1">
      <c r="A1856" s="10">
        <v>45413</v>
      </c>
      <c r="B1856" s="11" t="s">
        <v>34</v>
      </c>
      <c r="C1856" s="11" t="s">
        <v>14</v>
      </c>
      <c r="D1856" s="11">
        <v>100000</v>
      </c>
      <c r="E1856" s="11">
        <v>1.7182999999999999</v>
      </c>
      <c r="F1856" s="16">
        <v>1.7153</v>
      </c>
      <c r="G1856" s="16"/>
      <c r="H1856" s="14">
        <v>300</v>
      </c>
      <c r="I1856" s="14"/>
      <c r="J1856" s="14">
        <v>300</v>
      </c>
    </row>
    <row r="1857" spans="1:10" ht="14.25" customHeight="1">
      <c r="A1857" s="10">
        <v>45413</v>
      </c>
      <c r="B1857" s="11" t="s">
        <v>27</v>
      </c>
      <c r="C1857" s="11" t="s">
        <v>14</v>
      </c>
      <c r="D1857" s="11">
        <v>100000</v>
      </c>
      <c r="E1857" s="11">
        <v>2.1177000000000001</v>
      </c>
      <c r="F1857" s="16">
        <v>2.1217000000000001</v>
      </c>
      <c r="G1857" s="16"/>
      <c r="H1857" s="13">
        <v>-400</v>
      </c>
      <c r="I1857" s="13"/>
      <c r="J1857" s="13">
        <v>-400</v>
      </c>
    </row>
    <row r="1858" spans="1:10" ht="14.25" customHeight="1">
      <c r="A1858" s="10">
        <v>45413</v>
      </c>
      <c r="B1858" s="11" t="s">
        <v>22</v>
      </c>
      <c r="C1858" s="11" t="s">
        <v>23</v>
      </c>
      <c r="D1858" s="11">
        <v>1000</v>
      </c>
      <c r="E1858" s="11">
        <v>171.5</v>
      </c>
      <c r="F1858" s="16">
        <v>171.09</v>
      </c>
      <c r="G1858" s="16"/>
      <c r="H1858" s="13">
        <v>-410</v>
      </c>
      <c r="I1858" s="13"/>
      <c r="J1858" s="13">
        <v>-410</v>
      </c>
    </row>
    <row r="1860" spans="1:10" ht="14.25" customHeight="1">
      <c r="A1860" s="10">
        <v>45412</v>
      </c>
      <c r="B1860" s="11" t="s">
        <v>32</v>
      </c>
      <c r="C1860" s="11" t="s">
        <v>23</v>
      </c>
      <c r="D1860" s="11">
        <v>100000</v>
      </c>
      <c r="E1860" s="11">
        <v>1.6445000000000001</v>
      </c>
      <c r="F1860" s="16">
        <v>1.6475</v>
      </c>
      <c r="G1860" s="16"/>
      <c r="H1860" s="14">
        <v>300</v>
      </c>
      <c r="I1860" s="14"/>
      <c r="J1860" s="14">
        <v>300</v>
      </c>
    </row>
    <row r="1861" spans="1:10" ht="14.25" customHeight="1">
      <c r="A1861" s="10">
        <v>45412</v>
      </c>
      <c r="B1861" s="11" t="s">
        <v>13</v>
      </c>
      <c r="C1861" s="11" t="s">
        <v>23</v>
      </c>
      <c r="D1861" s="11">
        <v>100000</v>
      </c>
      <c r="E1861" s="11">
        <v>1.9234</v>
      </c>
      <c r="F1861" s="16">
        <v>1.9263999999999999</v>
      </c>
      <c r="G1861" s="16"/>
      <c r="H1861" s="14">
        <v>300</v>
      </c>
      <c r="I1861" s="14"/>
      <c r="J1861" s="14">
        <v>300</v>
      </c>
    </row>
    <row r="1862" spans="1:10" ht="14.25" customHeight="1">
      <c r="A1862" s="10">
        <v>45412</v>
      </c>
      <c r="B1862" s="11" t="s">
        <v>18</v>
      </c>
      <c r="C1862" s="11" t="s">
        <v>23</v>
      </c>
      <c r="D1862" s="11">
        <v>1000</v>
      </c>
      <c r="E1862" s="11">
        <v>196.95</v>
      </c>
      <c r="F1862" s="16">
        <v>197.25</v>
      </c>
      <c r="G1862" s="16"/>
      <c r="H1862" s="14">
        <v>300</v>
      </c>
      <c r="I1862" s="14"/>
      <c r="J1862" s="14">
        <v>300</v>
      </c>
    </row>
    <row r="1863" spans="1:10" ht="14.25" customHeight="1">
      <c r="A1863" s="10">
        <v>45412</v>
      </c>
      <c r="B1863" s="11" t="s">
        <v>17</v>
      </c>
      <c r="C1863" s="11" t="s">
        <v>23</v>
      </c>
      <c r="D1863" s="11">
        <v>1000</v>
      </c>
      <c r="E1863" s="11">
        <v>168.3</v>
      </c>
      <c r="F1863" s="16">
        <v>168.6</v>
      </c>
      <c r="G1863" s="16"/>
      <c r="H1863" s="14">
        <v>300</v>
      </c>
      <c r="I1863" s="14"/>
      <c r="J1863" s="14">
        <v>300</v>
      </c>
    </row>
    <row r="1864" spans="1:10" ht="14.25" customHeight="1">
      <c r="A1864" s="10">
        <v>45412</v>
      </c>
      <c r="B1864" s="11" t="s">
        <v>37</v>
      </c>
      <c r="C1864" s="11" t="s">
        <v>23</v>
      </c>
      <c r="D1864" s="11">
        <v>100000</v>
      </c>
      <c r="E1864" s="11">
        <v>0</v>
      </c>
      <c r="F1864" s="16">
        <v>0</v>
      </c>
      <c r="G1864" s="16"/>
      <c r="H1864" s="14">
        <v>0</v>
      </c>
      <c r="I1864" s="14"/>
      <c r="J1864" s="14">
        <v>0</v>
      </c>
    </row>
    <row r="1865" spans="1:10" ht="14.25" customHeight="1">
      <c r="A1865" s="10">
        <v>45412</v>
      </c>
      <c r="B1865" s="11" t="s">
        <v>30</v>
      </c>
      <c r="C1865" s="11" t="s">
        <v>23</v>
      </c>
      <c r="D1865" s="11">
        <v>100000</v>
      </c>
      <c r="E1865" s="11">
        <v>1.3694999999999999</v>
      </c>
      <c r="F1865" s="16">
        <v>1.3725000000000001</v>
      </c>
      <c r="G1865" s="16"/>
      <c r="H1865" s="14">
        <v>300</v>
      </c>
      <c r="I1865" s="14"/>
      <c r="J1865" s="14">
        <v>300</v>
      </c>
    </row>
    <row r="1866" spans="1:10" ht="14.25" customHeight="1">
      <c r="A1866" s="10">
        <v>45412</v>
      </c>
      <c r="B1866" s="11" t="s">
        <v>20</v>
      </c>
      <c r="C1866" s="11" t="s">
        <v>14</v>
      </c>
      <c r="D1866" s="11">
        <v>100000</v>
      </c>
      <c r="E1866" s="11">
        <v>1.2541</v>
      </c>
      <c r="F1866" s="16">
        <v>1.2511000000000001</v>
      </c>
      <c r="G1866" s="16"/>
      <c r="H1866" s="14">
        <v>300</v>
      </c>
      <c r="I1866" s="14"/>
      <c r="J1866" s="14">
        <v>300</v>
      </c>
    </row>
    <row r="1867" spans="1:10" ht="14.25" customHeight="1">
      <c r="A1867" s="10">
        <v>45411</v>
      </c>
      <c r="B1867" s="11" t="s">
        <v>16</v>
      </c>
      <c r="C1867" s="11" t="s">
        <v>23</v>
      </c>
      <c r="D1867" s="11">
        <v>1000</v>
      </c>
      <c r="E1867" s="11">
        <v>93.39</v>
      </c>
      <c r="F1867" s="16">
        <v>93.69</v>
      </c>
      <c r="G1867" s="16"/>
      <c r="H1867" s="14">
        <v>300</v>
      </c>
      <c r="I1867" s="14"/>
      <c r="J1867" s="14">
        <v>300</v>
      </c>
    </row>
    <row r="1868" spans="1:10" ht="14.25" customHeight="1">
      <c r="A1868" s="10">
        <v>45411</v>
      </c>
      <c r="B1868" s="11" t="s">
        <v>35</v>
      </c>
      <c r="C1868" s="11" t="s">
        <v>23</v>
      </c>
      <c r="D1868" s="11">
        <v>1000</v>
      </c>
      <c r="E1868" s="11">
        <v>156.19</v>
      </c>
      <c r="F1868" s="16">
        <v>156.49</v>
      </c>
      <c r="G1868" s="16"/>
      <c r="H1868" s="14">
        <v>300</v>
      </c>
      <c r="I1868" s="14"/>
      <c r="J1868" s="14">
        <v>300</v>
      </c>
    </row>
    <row r="1869" spans="1:10" ht="14.25" customHeight="1">
      <c r="A1869" s="10">
        <v>45411</v>
      </c>
      <c r="B1869" s="11" t="s">
        <v>19</v>
      </c>
      <c r="C1869" s="11" t="s">
        <v>23</v>
      </c>
      <c r="D1869" s="11">
        <v>1000</v>
      </c>
      <c r="E1869" s="11">
        <v>114.22</v>
      </c>
      <c r="F1869" s="16">
        <v>114.52</v>
      </c>
      <c r="G1869" s="16"/>
      <c r="H1869" s="14">
        <v>300</v>
      </c>
      <c r="I1869" s="14"/>
      <c r="J1869" s="14">
        <v>300</v>
      </c>
    </row>
    <row r="1870" spans="1:10" ht="14.25" customHeight="1">
      <c r="A1870" s="10">
        <v>45411</v>
      </c>
      <c r="B1870" s="11" t="s">
        <v>22</v>
      </c>
      <c r="C1870" s="11" t="s">
        <v>23</v>
      </c>
      <c r="D1870" s="11">
        <v>1000</v>
      </c>
      <c r="E1870" s="11">
        <v>171.05</v>
      </c>
      <c r="F1870" s="16">
        <v>171.35</v>
      </c>
      <c r="G1870" s="16"/>
      <c r="H1870" s="14">
        <v>300</v>
      </c>
      <c r="I1870" s="14"/>
      <c r="J1870" s="14">
        <v>300</v>
      </c>
    </row>
    <row r="1871" spans="1:10" ht="14.25" customHeight="1">
      <c r="A1871" s="10">
        <v>45411</v>
      </c>
      <c r="B1871" s="11" t="s">
        <v>18</v>
      </c>
      <c r="C1871" s="11" t="s">
        <v>23</v>
      </c>
      <c r="D1871" s="11">
        <v>1000</v>
      </c>
      <c r="E1871" s="11">
        <v>194.9</v>
      </c>
      <c r="F1871" s="16">
        <v>196</v>
      </c>
      <c r="G1871" s="16"/>
      <c r="H1871" s="14">
        <v>1100</v>
      </c>
      <c r="I1871" s="14"/>
      <c r="J1871" s="14">
        <v>1100</v>
      </c>
    </row>
    <row r="1872" spans="1:10" ht="14.25" customHeight="1">
      <c r="A1872" s="10">
        <v>45408</v>
      </c>
      <c r="B1872" s="11" t="s">
        <v>18</v>
      </c>
      <c r="C1872" s="11" t="s">
        <v>23</v>
      </c>
      <c r="D1872" s="11">
        <v>1000</v>
      </c>
      <c r="E1872" s="11">
        <v>195.79</v>
      </c>
      <c r="F1872" s="16">
        <v>195.07</v>
      </c>
      <c r="G1872" s="16"/>
      <c r="H1872" s="14">
        <v>280</v>
      </c>
      <c r="I1872" s="14"/>
      <c r="J1872" s="14">
        <v>280</v>
      </c>
    </row>
    <row r="1873" spans="1:10" ht="14.25" customHeight="1">
      <c r="A1873" s="10">
        <v>45408</v>
      </c>
      <c r="B1873" s="11" t="s">
        <v>17</v>
      </c>
      <c r="C1873" s="11" t="s">
        <v>23</v>
      </c>
      <c r="D1873" s="11">
        <v>1000</v>
      </c>
      <c r="E1873" s="11">
        <v>167.86</v>
      </c>
      <c r="F1873" s="16">
        <v>168.16</v>
      </c>
      <c r="G1873" s="16"/>
      <c r="H1873" s="14">
        <v>300</v>
      </c>
      <c r="I1873" s="14"/>
      <c r="J1873" s="14">
        <v>300</v>
      </c>
    </row>
    <row r="1874" spans="1:10" ht="14.25" customHeight="1">
      <c r="A1874" s="10">
        <v>45408</v>
      </c>
      <c r="B1874" s="11" t="s">
        <v>22</v>
      </c>
      <c r="C1874" s="11" t="s">
        <v>23</v>
      </c>
      <c r="D1874" s="11">
        <v>1000</v>
      </c>
      <c r="E1874" s="11">
        <v>171.18</v>
      </c>
      <c r="F1874" s="16">
        <v>171.68</v>
      </c>
      <c r="G1874" s="16"/>
      <c r="H1874" s="14">
        <v>500</v>
      </c>
      <c r="I1874" s="14"/>
      <c r="J1874" s="14">
        <v>500</v>
      </c>
    </row>
    <row r="1875" spans="1:10" ht="14.25" customHeight="1">
      <c r="A1875" s="10">
        <v>45408</v>
      </c>
      <c r="B1875" s="11" t="s">
        <v>35</v>
      </c>
      <c r="C1875" s="11" t="s">
        <v>23</v>
      </c>
      <c r="D1875" s="11">
        <v>1000</v>
      </c>
      <c r="E1875" s="11">
        <v>156.08000000000001</v>
      </c>
      <c r="F1875" s="16">
        <v>156.68</v>
      </c>
      <c r="G1875" s="16"/>
      <c r="H1875" s="14">
        <v>600</v>
      </c>
      <c r="I1875" s="14"/>
      <c r="J1875" s="14">
        <v>600</v>
      </c>
    </row>
    <row r="1876" spans="1:10" ht="14.25" customHeight="1">
      <c r="A1876" s="10">
        <v>45408</v>
      </c>
      <c r="B1876" s="11" t="s">
        <v>32</v>
      </c>
      <c r="C1876" s="11" t="s">
        <v>23</v>
      </c>
      <c r="D1876" s="11">
        <v>100000</v>
      </c>
      <c r="E1876" s="11">
        <v>1.6407</v>
      </c>
      <c r="F1876" s="16">
        <v>1.6366000000000001</v>
      </c>
      <c r="G1876" s="16"/>
      <c r="H1876" s="13">
        <v>-410</v>
      </c>
      <c r="I1876" s="13"/>
      <c r="J1876" s="13">
        <v>-410</v>
      </c>
    </row>
    <row r="1877" spans="1:10" ht="14.25" customHeight="1">
      <c r="A1877" s="10">
        <v>45408</v>
      </c>
      <c r="B1877" s="11" t="s">
        <v>13</v>
      </c>
      <c r="C1877" s="11" t="s">
        <v>23</v>
      </c>
      <c r="D1877" s="11">
        <v>100000</v>
      </c>
      <c r="E1877" s="11">
        <v>1.9149</v>
      </c>
      <c r="F1877" s="16">
        <v>0</v>
      </c>
      <c r="G1877" s="16"/>
      <c r="H1877" s="14">
        <v>0</v>
      </c>
      <c r="I1877" s="14"/>
      <c r="J1877" s="14">
        <v>0</v>
      </c>
    </row>
    <row r="1878" spans="1:10" ht="14.25" customHeight="1">
      <c r="A1878" s="10">
        <v>45408</v>
      </c>
      <c r="B1878" s="11" t="s">
        <v>28</v>
      </c>
      <c r="C1878" s="11" t="s">
        <v>23</v>
      </c>
      <c r="D1878" s="11">
        <v>100000</v>
      </c>
      <c r="E1878" s="11">
        <v>1.8</v>
      </c>
      <c r="F1878" s="16">
        <v>1.8029999999999999</v>
      </c>
      <c r="G1878" s="16"/>
      <c r="H1878" s="14">
        <v>300</v>
      </c>
      <c r="I1878" s="14"/>
      <c r="J1878" s="14">
        <v>300</v>
      </c>
    </row>
    <row r="1879" spans="1:10" ht="14.25" customHeight="1">
      <c r="A1879" s="10">
        <v>45408</v>
      </c>
      <c r="B1879" s="11" t="s">
        <v>27</v>
      </c>
      <c r="C1879" s="11" t="s">
        <v>23</v>
      </c>
      <c r="D1879" s="11">
        <v>100000</v>
      </c>
      <c r="E1879" s="11">
        <v>2.1008</v>
      </c>
      <c r="F1879" s="16">
        <v>2.1038000000000001</v>
      </c>
      <c r="G1879" s="16"/>
      <c r="H1879" s="14">
        <v>300</v>
      </c>
      <c r="I1879" s="14"/>
      <c r="J1879" s="14">
        <v>300</v>
      </c>
    </row>
    <row r="1880" spans="1:10" ht="14.25" customHeight="1">
      <c r="A1880" s="10">
        <v>45407</v>
      </c>
      <c r="B1880" s="11" t="s">
        <v>13</v>
      </c>
      <c r="C1880" s="11" t="s">
        <v>23</v>
      </c>
      <c r="D1880" s="11">
        <v>100000</v>
      </c>
      <c r="E1880" s="11">
        <v>1.92</v>
      </c>
      <c r="F1880" s="16">
        <v>1.9158999999999999</v>
      </c>
      <c r="G1880" s="16"/>
      <c r="H1880" s="13">
        <v>-410</v>
      </c>
      <c r="I1880" s="13"/>
      <c r="J1880" s="13">
        <v>-410</v>
      </c>
    </row>
    <row r="1881" spans="1:10" ht="14.25" customHeight="1">
      <c r="A1881" s="10">
        <v>45407</v>
      </c>
      <c r="B1881" s="11" t="s">
        <v>32</v>
      </c>
      <c r="C1881" s="11" t="s">
        <v>23</v>
      </c>
      <c r="D1881" s="11">
        <v>100000</v>
      </c>
      <c r="E1881" s="11">
        <v>1.645</v>
      </c>
      <c r="F1881" s="16">
        <v>1.6479999999999999</v>
      </c>
      <c r="G1881" s="16"/>
      <c r="H1881" s="14">
        <v>300</v>
      </c>
      <c r="I1881" s="14"/>
      <c r="J1881" s="14">
        <v>300</v>
      </c>
    </row>
    <row r="1882" spans="1:10" ht="14.25" customHeight="1">
      <c r="A1882" s="10">
        <v>45407</v>
      </c>
      <c r="B1882" s="11" t="s">
        <v>27</v>
      </c>
      <c r="C1882" s="11" t="s">
        <v>23</v>
      </c>
      <c r="D1882" s="11">
        <v>100000</v>
      </c>
      <c r="E1882" s="11">
        <v>2.1015000000000001</v>
      </c>
      <c r="F1882" s="16">
        <v>2.1044999999999998</v>
      </c>
      <c r="G1882" s="16"/>
      <c r="H1882" s="14">
        <v>300</v>
      </c>
      <c r="I1882" s="14"/>
      <c r="J1882" s="14">
        <v>300</v>
      </c>
    </row>
    <row r="1883" spans="1:10" ht="14.25" customHeight="1">
      <c r="A1883" s="10">
        <v>45407</v>
      </c>
      <c r="B1883" s="11" t="s">
        <v>28</v>
      </c>
      <c r="C1883" s="11" t="s">
        <v>23</v>
      </c>
      <c r="D1883" s="11">
        <v>100000</v>
      </c>
      <c r="E1883" s="11">
        <v>1.7997000000000001</v>
      </c>
      <c r="F1883" s="16">
        <v>1.8027</v>
      </c>
      <c r="G1883" s="16"/>
      <c r="H1883" s="14">
        <v>300</v>
      </c>
      <c r="I1883" s="14"/>
      <c r="J1883" s="14">
        <v>300</v>
      </c>
    </row>
    <row r="1884" spans="1:10" ht="14.25" customHeight="1">
      <c r="A1884" s="10">
        <v>45407</v>
      </c>
      <c r="B1884" s="11" t="s">
        <v>20</v>
      </c>
      <c r="C1884" s="11" t="s">
        <v>23</v>
      </c>
      <c r="D1884" s="11">
        <v>100000</v>
      </c>
      <c r="E1884" s="11">
        <v>1.25</v>
      </c>
      <c r="F1884" s="16">
        <v>1.2529999999999999</v>
      </c>
      <c r="G1884" s="16"/>
      <c r="H1884" s="14">
        <v>300</v>
      </c>
      <c r="I1884" s="14"/>
      <c r="J1884" s="14">
        <v>300</v>
      </c>
    </row>
    <row r="1885" spans="1:10" ht="14.25" customHeight="1">
      <c r="A1885" s="10">
        <v>45407</v>
      </c>
      <c r="B1885" s="11" t="s">
        <v>25</v>
      </c>
      <c r="C1885" s="11" t="s">
        <v>14</v>
      </c>
      <c r="D1885" s="11">
        <v>100000</v>
      </c>
      <c r="E1885" s="11">
        <v>0.9143</v>
      </c>
      <c r="F1885" s="16">
        <v>0.9113</v>
      </c>
      <c r="G1885" s="16"/>
      <c r="H1885" s="14">
        <v>300</v>
      </c>
      <c r="I1885" s="14"/>
      <c r="J1885" s="14">
        <v>300</v>
      </c>
    </row>
    <row r="1886" spans="1:10" ht="14.25" customHeight="1">
      <c r="A1886" s="10">
        <v>45407</v>
      </c>
      <c r="B1886" s="11" t="s">
        <v>17</v>
      </c>
      <c r="C1886" s="11" t="s">
        <v>23</v>
      </c>
      <c r="D1886" s="11">
        <v>1000</v>
      </c>
      <c r="E1886" s="11">
        <v>166.84</v>
      </c>
      <c r="F1886" s="16">
        <v>167.54</v>
      </c>
      <c r="G1886" s="16"/>
      <c r="H1886" s="14">
        <v>700</v>
      </c>
      <c r="I1886" s="14"/>
      <c r="J1886" s="14">
        <v>700</v>
      </c>
    </row>
    <row r="1887" spans="1:10" ht="14.25" customHeight="1">
      <c r="A1887" s="10">
        <v>45406</v>
      </c>
      <c r="B1887" s="11" t="s">
        <v>13</v>
      </c>
      <c r="C1887" s="11" t="s">
        <v>23</v>
      </c>
      <c r="D1887" s="11">
        <v>100000</v>
      </c>
      <c r="E1887" s="11">
        <v>1.9140999999999999</v>
      </c>
      <c r="F1887" s="16">
        <v>1.9171</v>
      </c>
      <c r="G1887" s="16"/>
      <c r="H1887" s="14">
        <v>300</v>
      </c>
      <c r="I1887" s="14"/>
      <c r="J1887" s="14">
        <v>300</v>
      </c>
    </row>
    <row r="1888" spans="1:10" ht="14.25" customHeight="1">
      <c r="A1888" s="10">
        <v>45406</v>
      </c>
      <c r="B1888" s="11" t="s">
        <v>34</v>
      </c>
      <c r="C1888" s="11" t="s">
        <v>23</v>
      </c>
      <c r="D1888" s="11">
        <v>100000</v>
      </c>
      <c r="E1888" s="11">
        <v>1.7064999999999999</v>
      </c>
      <c r="F1888" s="16">
        <v>1.7095</v>
      </c>
      <c r="G1888" s="16"/>
      <c r="H1888" s="14">
        <v>300</v>
      </c>
      <c r="I1888" s="14"/>
      <c r="J1888" s="14">
        <v>300</v>
      </c>
    </row>
    <row r="1889" spans="1:10" ht="14.25" customHeight="1">
      <c r="A1889" s="10">
        <v>45406</v>
      </c>
      <c r="B1889" s="11" t="s">
        <v>15</v>
      </c>
      <c r="C1889" s="11" t="s">
        <v>23</v>
      </c>
      <c r="D1889" s="11">
        <v>100000</v>
      </c>
      <c r="E1889" s="11">
        <v>1.4644999999999999</v>
      </c>
      <c r="F1889" s="16">
        <v>1.4675</v>
      </c>
      <c r="G1889" s="16"/>
      <c r="H1889" s="14">
        <v>300</v>
      </c>
      <c r="I1889" s="14"/>
      <c r="J1889" s="14">
        <v>300</v>
      </c>
    </row>
    <row r="1890" spans="1:10" ht="14.25" customHeight="1">
      <c r="A1890" s="10">
        <v>45406</v>
      </c>
      <c r="B1890" s="11" t="s">
        <v>30</v>
      </c>
      <c r="C1890" s="11" t="s">
        <v>23</v>
      </c>
      <c r="D1890" s="11">
        <v>100000</v>
      </c>
      <c r="E1890" s="11">
        <v>1.3688</v>
      </c>
      <c r="F1890" s="16">
        <v>1.3717999999999999</v>
      </c>
      <c r="G1890" s="16"/>
      <c r="H1890" s="14">
        <v>300</v>
      </c>
      <c r="I1890" s="14"/>
      <c r="J1890" s="14">
        <v>300</v>
      </c>
    </row>
    <row r="1891" spans="1:10" ht="14.25" customHeight="1">
      <c r="A1891" s="10">
        <v>45406</v>
      </c>
      <c r="B1891" s="11" t="s">
        <v>20</v>
      </c>
      <c r="C1891" s="11" t="s">
        <v>14</v>
      </c>
      <c r="D1891" s="11">
        <v>100000</v>
      </c>
      <c r="E1891" s="11">
        <v>1.2432000000000001</v>
      </c>
      <c r="F1891" s="16">
        <v>1.2472000000000001</v>
      </c>
      <c r="G1891" s="16"/>
      <c r="H1891" s="13">
        <v>-400</v>
      </c>
      <c r="I1891" s="13"/>
      <c r="J1891" s="13">
        <v>-400</v>
      </c>
    </row>
    <row r="1892" spans="1:10" ht="14.25" customHeight="1">
      <c r="A1892" s="10">
        <v>45406</v>
      </c>
      <c r="B1892" s="11" t="s">
        <v>18</v>
      </c>
      <c r="C1892" s="11" t="s">
        <v>14</v>
      </c>
      <c r="D1892" s="11">
        <v>1000</v>
      </c>
      <c r="E1892" s="11">
        <v>192.65</v>
      </c>
      <c r="F1892" s="16">
        <v>193.05</v>
      </c>
      <c r="G1892" s="16"/>
      <c r="H1892" s="13">
        <v>-400</v>
      </c>
      <c r="I1892" s="13"/>
      <c r="J1892" s="13">
        <v>-400</v>
      </c>
    </row>
    <row r="1893" spans="1:10" ht="14.25" customHeight="1">
      <c r="A1893" s="10">
        <v>45405</v>
      </c>
      <c r="B1893" s="11" t="s">
        <v>34</v>
      </c>
      <c r="C1893" s="11" t="s">
        <v>23</v>
      </c>
      <c r="D1893" s="11">
        <v>100000</v>
      </c>
      <c r="E1893" s="11">
        <v>1.6974</v>
      </c>
      <c r="F1893" s="16">
        <v>1.7003999999999999</v>
      </c>
      <c r="G1893" s="16"/>
      <c r="H1893" s="14">
        <v>300</v>
      </c>
      <c r="I1893" s="14"/>
      <c r="J1893" s="14">
        <v>300</v>
      </c>
    </row>
    <row r="1894" spans="1:10" ht="14.25" customHeight="1">
      <c r="A1894" s="10">
        <v>45405</v>
      </c>
      <c r="B1894" s="11" t="s">
        <v>32</v>
      </c>
      <c r="C1894" s="11" t="s">
        <v>23</v>
      </c>
      <c r="D1894" s="11">
        <v>100000</v>
      </c>
      <c r="E1894" s="11">
        <v>1.6548</v>
      </c>
      <c r="F1894" s="16">
        <v>1.6507000000000001</v>
      </c>
      <c r="G1894" s="16"/>
      <c r="H1894" s="13">
        <v>-410</v>
      </c>
      <c r="I1894" s="13"/>
      <c r="J1894" s="13">
        <v>-410</v>
      </c>
    </row>
    <row r="1895" spans="1:10" ht="14.25" customHeight="1">
      <c r="A1895" s="10">
        <v>45405</v>
      </c>
      <c r="B1895" s="11" t="s">
        <v>17</v>
      </c>
      <c r="C1895" s="11" t="s">
        <v>14</v>
      </c>
      <c r="D1895" s="11">
        <v>1000</v>
      </c>
      <c r="E1895" s="11">
        <v>164.7</v>
      </c>
      <c r="F1895" s="16">
        <v>165.11</v>
      </c>
      <c r="G1895" s="16"/>
      <c r="H1895" s="13">
        <v>-410</v>
      </c>
      <c r="I1895" s="13"/>
      <c r="J1895" s="13">
        <v>-410</v>
      </c>
    </row>
    <row r="1896" spans="1:10" ht="14.25" customHeight="1">
      <c r="A1896" s="10">
        <v>45405</v>
      </c>
      <c r="B1896" s="11" t="s">
        <v>27</v>
      </c>
      <c r="C1896" s="11" t="s">
        <v>23</v>
      </c>
      <c r="D1896" s="11">
        <v>100000</v>
      </c>
      <c r="E1896" s="11">
        <v>2.0895000000000001</v>
      </c>
      <c r="F1896" s="16">
        <v>2.0924999999999998</v>
      </c>
      <c r="G1896" s="16"/>
      <c r="H1896" s="14">
        <v>300</v>
      </c>
      <c r="I1896" s="14"/>
      <c r="J1896" s="14">
        <v>300</v>
      </c>
    </row>
    <row r="1897" spans="1:10" ht="14.25" customHeight="1">
      <c r="A1897" s="10">
        <v>45405</v>
      </c>
      <c r="B1897" s="11" t="s">
        <v>13</v>
      </c>
      <c r="C1897" s="11" t="s">
        <v>23</v>
      </c>
      <c r="D1897" s="11">
        <v>100000</v>
      </c>
      <c r="E1897" s="11">
        <v>1.9145000000000001</v>
      </c>
      <c r="F1897" s="16">
        <v>1.9175</v>
      </c>
      <c r="G1897" s="16"/>
      <c r="H1897" s="14">
        <v>300</v>
      </c>
      <c r="I1897" s="14"/>
      <c r="J1897" s="14">
        <v>300</v>
      </c>
    </row>
    <row r="1898" spans="1:10" ht="14.25" customHeight="1">
      <c r="A1898" s="10">
        <v>45404</v>
      </c>
      <c r="B1898" s="11" t="s">
        <v>34</v>
      </c>
      <c r="C1898" s="11" t="s">
        <v>23</v>
      </c>
      <c r="D1898" s="11">
        <v>100000</v>
      </c>
      <c r="E1898" s="11">
        <v>1.69</v>
      </c>
      <c r="F1898" s="16">
        <v>1.6940999999999999</v>
      </c>
      <c r="G1898" s="16"/>
      <c r="H1898" s="13">
        <v>-410</v>
      </c>
      <c r="I1898" s="13"/>
      <c r="J1898" s="13">
        <v>-410</v>
      </c>
    </row>
    <row r="1899" spans="1:10" ht="14.25" customHeight="1">
      <c r="A1899" s="10">
        <v>45404</v>
      </c>
      <c r="B1899" s="11" t="s">
        <v>20</v>
      </c>
      <c r="C1899" s="11" t="s">
        <v>14</v>
      </c>
      <c r="D1899" s="11">
        <v>100000</v>
      </c>
      <c r="E1899" s="11">
        <v>1.2341</v>
      </c>
      <c r="F1899" s="16">
        <v>1.2311000000000001</v>
      </c>
      <c r="G1899" s="16"/>
      <c r="H1899" s="14">
        <v>300</v>
      </c>
      <c r="I1899" s="14"/>
      <c r="J1899" s="14">
        <v>300</v>
      </c>
    </row>
    <row r="1900" spans="1:10" ht="14.25" customHeight="1">
      <c r="A1900" s="10">
        <v>45404</v>
      </c>
      <c r="B1900" s="11" t="s">
        <v>38</v>
      </c>
      <c r="C1900" s="11" t="s">
        <v>14</v>
      </c>
      <c r="D1900" s="11">
        <v>100000</v>
      </c>
      <c r="E1900" s="11">
        <v>1.1246</v>
      </c>
      <c r="F1900" s="16">
        <v>1.1215999999999999</v>
      </c>
      <c r="G1900" s="16"/>
      <c r="H1900" s="14">
        <v>300</v>
      </c>
      <c r="I1900" s="14"/>
      <c r="J1900" s="14">
        <v>300</v>
      </c>
    </row>
    <row r="1901" spans="1:10" ht="14.25" customHeight="1">
      <c r="A1901" s="10">
        <v>45404</v>
      </c>
      <c r="B1901" s="11" t="s">
        <v>17</v>
      </c>
      <c r="C1901" s="11" t="s">
        <v>14</v>
      </c>
      <c r="D1901" s="11">
        <v>1000</v>
      </c>
      <c r="E1901" s="11">
        <v>165</v>
      </c>
      <c r="F1901" s="16">
        <v>164.7</v>
      </c>
      <c r="G1901" s="16"/>
      <c r="H1901" s="14">
        <v>300</v>
      </c>
      <c r="I1901" s="14"/>
      <c r="J1901" s="14">
        <v>300</v>
      </c>
    </row>
    <row r="1902" spans="1:10" ht="14.25" customHeight="1">
      <c r="A1902" s="10">
        <v>45404</v>
      </c>
      <c r="B1902" s="11" t="s">
        <v>18</v>
      </c>
      <c r="C1902" s="11" t="s">
        <v>14</v>
      </c>
      <c r="D1902" s="11">
        <v>1000</v>
      </c>
      <c r="E1902" s="11">
        <v>191.21</v>
      </c>
      <c r="F1902" s="16">
        <v>190.91</v>
      </c>
      <c r="G1902" s="16"/>
      <c r="H1902" s="14">
        <v>300</v>
      </c>
      <c r="I1902" s="14"/>
      <c r="J1902" s="14">
        <v>300</v>
      </c>
    </row>
    <row r="1903" spans="1:10" ht="14.25" customHeight="1">
      <c r="A1903" s="10">
        <v>45401</v>
      </c>
      <c r="B1903" s="11" t="s">
        <v>21</v>
      </c>
      <c r="C1903" s="11" t="s">
        <v>23</v>
      </c>
      <c r="D1903" s="11">
        <v>100000</v>
      </c>
      <c r="E1903" s="11">
        <v>1.0665</v>
      </c>
      <c r="F1903" s="16">
        <v>1.0694999999999999</v>
      </c>
      <c r="G1903" s="16"/>
      <c r="H1903" s="14">
        <v>300</v>
      </c>
      <c r="I1903" s="14"/>
      <c r="J1903" s="14">
        <v>300</v>
      </c>
    </row>
    <row r="1904" spans="1:10" ht="14.25" customHeight="1">
      <c r="A1904" s="10">
        <v>45401</v>
      </c>
      <c r="B1904" s="11" t="s">
        <v>34</v>
      </c>
      <c r="C1904" s="11" t="s">
        <v>23</v>
      </c>
      <c r="D1904" s="11">
        <v>100000</v>
      </c>
      <c r="E1904" s="11">
        <v>1.7124999999999999</v>
      </c>
      <c r="F1904" s="16">
        <v>1.7084999999999999</v>
      </c>
      <c r="G1904" s="16"/>
      <c r="H1904" s="13">
        <v>-400</v>
      </c>
      <c r="I1904" s="13"/>
      <c r="J1904" s="13">
        <v>-400</v>
      </c>
    </row>
    <row r="1905" spans="1:10" ht="14.25" customHeight="1">
      <c r="A1905" s="10">
        <v>45401</v>
      </c>
      <c r="B1905" s="11" t="s">
        <v>31</v>
      </c>
      <c r="C1905" s="11" t="s">
        <v>23</v>
      </c>
      <c r="D1905" s="11">
        <v>100000</v>
      </c>
      <c r="E1905" s="11">
        <v>0.64049999999999996</v>
      </c>
      <c r="F1905" s="16">
        <v>0.64349999999999996</v>
      </c>
      <c r="G1905" s="16"/>
      <c r="H1905" s="14">
        <v>300</v>
      </c>
      <c r="I1905" s="14"/>
      <c r="J1905" s="14">
        <v>300</v>
      </c>
    </row>
    <row r="1906" spans="1:10" ht="14.25" customHeight="1">
      <c r="A1906" s="10">
        <v>45401</v>
      </c>
      <c r="B1906" s="11" t="s">
        <v>36</v>
      </c>
      <c r="C1906" s="11" t="s">
        <v>23</v>
      </c>
      <c r="D1906" s="11">
        <v>100000</v>
      </c>
      <c r="E1906" s="11">
        <v>0.88200000000000001</v>
      </c>
      <c r="F1906" s="16">
        <v>0.88500000000000001</v>
      </c>
      <c r="G1906" s="16"/>
      <c r="H1906" s="14">
        <v>300</v>
      </c>
      <c r="I1906" s="14"/>
      <c r="J1906" s="14">
        <v>300</v>
      </c>
    </row>
    <row r="1907" spans="1:10" ht="14.25" customHeight="1">
      <c r="A1907" s="10">
        <v>45401</v>
      </c>
      <c r="B1907" s="11" t="s">
        <v>18</v>
      </c>
      <c r="C1907" s="11" t="s">
        <v>14</v>
      </c>
      <c r="D1907" s="11">
        <v>1000</v>
      </c>
      <c r="E1907" s="11">
        <v>191.41</v>
      </c>
      <c r="F1907" s="16">
        <v>191.81</v>
      </c>
      <c r="G1907" s="16"/>
      <c r="H1907" s="13">
        <v>-400</v>
      </c>
      <c r="I1907" s="13"/>
      <c r="J1907" s="13">
        <v>-400</v>
      </c>
    </row>
    <row r="1908" spans="1:10" ht="14.25" customHeight="1">
      <c r="A1908" s="10">
        <v>45401</v>
      </c>
      <c r="B1908" s="11" t="s">
        <v>20</v>
      </c>
      <c r="C1908" s="11" t="s">
        <v>23</v>
      </c>
      <c r="D1908" s="11">
        <v>100000</v>
      </c>
      <c r="E1908" s="11">
        <v>1.2423999999999999</v>
      </c>
      <c r="F1908" s="16">
        <v>1.2454000000000001</v>
      </c>
      <c r="G1908" s="16"/>
      <c r="H1908" s="14">
        <v>300</v>
      </c>
      <c r="I1908" s="14"/>
      <c r="J1908" s="14">
        <v>300</v>
      </c>
    </row>
    <row r="1909" spans="1:10" ht="14.25" customHeight="1">
      <c r="A1909" s="10">
        <v>45401</v>
      </c>
      <c r="B1909" s="11" t="s">
        <v>18</v>
      </c>
      <c r="C1909" s="11" t="s">
        <v>14</v>
      </c>
      <c r="D1909" s="11">
        <v>1000</v>
      </c>
      <c r="E1909" s="11">
        <v>191.41</v>
      </c>
      <c r="F1909" s="16">
        <v>191.81</v>
      </c>
      <c r="G1909" s="16"/>
      <c r="H1909" s="13">
        <v>-400</v>
      </c>
      <c r="I1909" s="13"/>
      <c r="J1909" s="13">
        <v>-400</v>
      </c>
    </row>
    <row r="1910" spans="1:10" ht="14.25" customHeight="1">
      <c r="A1910" s="10">
        <v>45401</v>
      </c>
      <c r="B1910" s="11" t="s">
        <v>20</v>
      </c>
      <c r="C1910" s="11" t="s">
        <v>23</v>
      </c>
      <c r="D1910" s="11">
        <v>100000</v>
      </c>
      <c r="E1910" s="11">
        <v>1.2423999999999999</v>
      </c>
      <c r="F1910" s="16">
        <v>1.2454000000000001</v>
      </c>
      <c r="G1910" s="16"/>
      <c r="H1910" s="14">
        <v>300</v>
      </c>
      <c r="I1910" s="14"/>
      <c r="J1910" s="14">
        <v>300</v>
      </c>
    </row>
    <row r="1911" spans="1:10" ht="14.25" customHeight="1">
      <c r="A1911" s="10">
        <v>45400</v>
      </c>
      <c r="B1911" s="11" t="s">
        <v>28</v>
      </c>
      <c r="C1911" s="11" t="s">
        <v>14</v>
      </c>
      <c r="D1911" s="11">
        <v>100000</v>
      </c>
      <c r="E1911" s="11">
        <v>1.8009999999999999</v>
      </c>
      <c r="F1911" s="16">
        <v>1.8049999999999999</v>
      </c>
      <c r="G1911" s="16"/>
      <c r="H1911" s="13">
        <v>-400</v>
      </c>
      <c r="I1911" s="13"/>
      <c r="J1911" s="13">
        <v>-400</v>
      </c>
    </row>
    <row r="1912" spans="1:10" ht="14.25" customHeight="1">
      <c r="A1912" s="10">
        <v>45400</v>
      </c>
      <c r="B1912" s="11" t="s">
        <v>30</v>
      </c>
      <c r="C1912" s="11" t="s">
        <v>14</v>
      </c>
      <c r="D1912" s="11">
        <v>100000</v>
      </c>
      <c r="E1912" s="11">
        <v>1.375</v>
      </c>
      <c r="F1912" s="16">
        <v>1.379</v>
      </c>
      <c r="G1912" s="16"/>
      <c r="H1912" s="13">
        <v>-400</v>
      </c>
      <c r="I1912" s="13"/>
      <c r="J1912" s="13">
        <v>-400</v>
      </c>
    </row>
    <row r="1913" spans="1:10" ht="14.25" customHeight="1">
      <c r="A1913" s="10">
        <v>45400</v>
      </c>
      <c r="B1913" s="11" t="s">
        <v>22</v>
      </c>
      <c r="C1913" s="11" t="s">
        <v>14</v>
      </c>
      <c r="D1913" s="11">
        <v>1000</v>
      </c>
      <c r="E1913" s="11">
        <v>169.8</v>
      </c>
      <c r="F1913" s="16">
        <v>169.5</v>
      </c>
      <c r="G1913" s="16"/>
      <c r="H1913" s="14">
        <v>300</v>
      </c>
      <c r="I1913" s="14"/>
      <c r="J1913" s="14">
        <v>300</v>
      </c>
    </row>
    <row r="1914" spans="1:10" ht="14.25" customHeight="1">
      <c r="A1914" s="10">
        <v>45400</v>
      </c>
      <c r="B1914" s="11" t="s">
        <v>17</v>
      </c>
      <c r="C1914" s="11" t="s">
        <v>14</v>
      </c>
      <c r="D1914" s="11">
        <v>1000</v>
      </c>
      <c r="E1914" s="11">
        <v>164.8</v>
      </c>
      <c r="F1914" s="16">
        <v>164.11</v>
      </c>
      <c r="G1914" s="16"/>
      <c r="H1914" s="14">
        <v>690</v>
      </c>
      <c r="I1914" s="14"/>
      <c r="J1914" s="14">
        <v>690</v>
      </c>
    </row>
    <row r="1915" spans="1:10" ht="14.25" customHeight="1">
      <c r="A1915" s="10">
        <v>45400</v>
      </c>
      <c r="B1915" s="11" t="s">
        <v>18</v>
      </c>
      <c r="C1915" s="11" t="s">
        <v>14</v>
      </c>
      <c r="D1915" s="11">
        <v>1000</v>
      </c>
      <c r="E1915" s="11">
        <v>192.65</v>
      </c>
      <c r="F1915" s="16">
        <v>191.95</v>
      </c>
      <c r="G1915" s="16"/>
      <c r="H1915" s="14">
        <v>700</v>
      </c>
      <c r="I1915" s="14"/>
      <c r="J1915" s="14">
        <v>700</v>
      </c>
    </row>
    <row r="1916" spans="1:10" ht="14.25" customHeight="1">
      <c r="A1916" s="10">
        <v>45399</v>
      </c>
      <c r="B1916" s="11" t="s">
        <v>18</v>
      </c>
      <c r="C1916" s="11" t="s">
        <v>14</v>
      </c>
      <c r="D1916" s="11">
        <v>1000</v>
      </c>
      <c r="E1916" s="11">
        <v>192.63</v>
      </c>
      <c r="F1916" s="16">
        <v>192.33</v>
      </c>
      <c r="G1916" s="16"/>
      <c r="H1916" s="14">
        <v>300</v>
      </c>
      <c r="I1916" s="14"/>
      <c r="J1916" s="14">
        <v>300</v>
      </c>
    </row>
    <row r="1917" spans="1:10" ht="14.25" customHeight="1">
      <c r="A1917" s="10">
        <v>45399</v>
      </c>
      <c r="B1917" s="11" t="s">
        <v>30</v>
      </c>
      <c r="C1917" s="11" t="s">
        <v>14</v>
      </c>
      <c r="D1917" s="11">
        <v>100000</v>
      </c>
      <c r="E1917" s="11">
        <v>1.3808</v>
      </c>
      <c r="F1917" s="16">
        <v>1.3782000000000001</v>
      </c>
      <c r="G1917" s="16"/>
      <c r="H1917" s="14">
        <v>300</v>
      </c>
      <c r="I1917" s="14"/>
      <c r="J1917" s="14">
        <v>300</v>
      </c>
    </row>
    <row r="1918" spans="1:10" ht="14.25" customHeight="1">
      <c r="A1918" s="10">
        <v>45399</v>
      </c>
      <c r="B1918" s="11" t="s">
        <v>25</v>
      </c>
      <c r="C1918" s="11" t="s">
        <v>14</v>
      </c>
      <c r="D1918" s="11">
        <v>100000</v>
      </c>
      <c r="E1918" s="11">
        <v>0.91120000000000001</v>
      </c>
      <c r="F1918" s="16">
        <v>0.90820000000000001</v>
      </c>
      <c r="G1918" s="16"/>
      <c r="H1918" s="14">
        <v>300</v>
      </c>
      <c r="I1918" s="14"/>
      <c r="J1918" s="14">
        <v>300</v>
      </c>
    </row>
    <row r="1919" spans="1:10" ht="14.25" customHeight="1">
      <c r="A1919" s="10">
        <v>45399</v>
      </c>
      <c r="B1919" s="11" t="s">
        <v>20</v>
      </c>
      <c r="C1919" s="11" t="s">
        <v>23</v>
      </c>
      <c r="D1919" s="11">
        <v>100000</v>
      </c>
      <c r="E1919" s="11">
        <v>1.2455000000000001</v>
      </c>
      <c r="F1919" s="16">
        <v>1.2484999999999999</v>
      </c>
      <c r="G1919" s="16"/>
      <c r="H1919" s="14">
        <v>300</v>
      </c>
      <c r="I1919" s="14"/>
      <c r="J1919" s="14">
        <v>300</v>
      </c>
    </row>
    <row r="1920" spans="1:10" ht="14.25" customHeight="1">
      <c r="A1920" s="10">
        <v>45399</v>
      </c>
      <c r="B1920" s="11" t="s">
        <v>32</v>
      </c>
      <c r="C1920" s="11" t="s">
        <v>14</v>
      </c>
      <c r="D1920" s="11">
        <v>100000</v>
      </c>
      <c r="E1920" s="11">
        <v>1.6545000000000001</v>
      </c>
      <c r="F1920" s="16">
        <v>1.6485000000000001</v>
      </c>
      <c r="G1920" s="16"/>
      <c r="H1920" s="13">
        <v>-400</v>
      </c>
      <c r="I1920" s="13"/>
      <c r="J1920" s="13">
        <v>-400</v>
      </c>
    </row>
    <row r="1921" spans="1:10" ht="14.25" customHeight="1">
      <c r="A1921" s="10">
        <v>45399</v>
      </c>
      <c r="B1921" s="11" t="s">
        <v>22</v>
      </c>
      <c r="C1921" s="11" t="s">
        <v>14</v>
      </c>
      <c r="D1921" s="11">
        <v>1000</v>
      </c>
      <c r="E1921" s="11">
        <v>169.4</v>
      </c>
      <c r="F1921" s="16">
        <v>169.81</v>
      </c>
      <c r="G1921" s="16"/>
      <c r="H1921" s="13">
        <v>-410</v>
      </c>
      <c r="I1921" s="13"/>
      <c r="J1921" s="13">
        <v>-410</v>
      </c>
    </row>
    <row r="1922" spans="1:10" ht="14.25" customHeight="1">
      <c r="A1922" s="10">
        <v>45398</v>
      </c>
      <c r="B1922" s="11" t="s">
        <v>28</v>
      </c>
      <c r="C1922" s="11" t="s">
        <v>14</v>
      </c>
      <c r="D1922" s="11">
        <v>100000</v>
      </c>
      <c r="E1922" s="11">
        <v>1.8022</v>
      </c>
      <c r="F1922" s="16">
        <v>1.8063</v>
      </c>
      <c r="G1922" s="16"/>
      <c r="H1922" s="13">
        <v>-410</v>
      </c>
      <c r="I1922" s="13"/>
      <c r="J1922" s="13">
        <v>-410</v>
      </c>
    </row>
    <row r="1923" spans="1:10" ht="14.25" customHeight="1">
      <c r="A1923" s="10">
        <v>45398</v>
      </c>
      <c r="B1923" s="11" t="s">
        <v>27</v>
      </c>
      <c r="C1923" s="11" t="s">
        <v>14</v>
      </c>
      <c r="D1923" s="11">
        <v>100000</v>
      </c>
      <c r="E1923" s="11">
        <v>2.1105</v>
      </c>
      <c r="F1923" s="16">
        <v>2.1074999999999999</v>
      </c>
      <c r="G1923" s="16"/>
      <c r="H1923" s="14">
        <v>300</v>
      </c>
      <c r="I1923" s="14"/>
      <c r="J1923" s="14">
        <v>300</v>
      </c>
    </row>
    <row r="1924" spans="1:10" ht="14.25" customHeight="1">
      <c r="A1924" s="10">
        <v>45398</v>
      </c>
      <c r="B1924" s="11" t="s">
        <v>22</v>
      </c>
      <c r="C1924" s="11" t="s">
        <v>23</v>
      </c>
      <c r="D1924" s="11">
        <v>1000</v>
      </c>
      <c r="E1924" s="11">
        <v>169.45</v>
      </c>
      <c r="F1924" s="16">
        <v>169.85</v>
      </c>
      <c r="G1924" s="16"/>
      <c r="H1924" s="14">
        <v>300</v>
      </c>
      <c r="I1924" s="14"/>
      <c r="J1924" s="14">
        <v>300</v>
      </c>
    </row>
    <row r="1925" spans="1:10" ht="14.25" customHeight="1">
      <c r="A1925" s="10">
        <v>45398</v>
      </c>
      <c r="B1925" s="11" t="s">
        <v>29</v>
      </c>
      <c r="C1925" s="11" t="s">
        <v>23</v>
      </c>
      <c r="D1925" s="11">
        <v>1000</v>
      </c>
      <c r="E1925" s="11">
        <v>99.15</v>
      </c>
      <c r="F1925" s="16">
        <v>98.64</v>
      </c>
      <c r="G1925" s="16"/>
      <c r="H1925" s="13">
        <v>-410</v>
      </c>
      <c r="I1925" s="13"/>
      <c r="J1925" s="13">
        <v>-410</v>
      </c>
    </row>
    <row r="1926" spans="1:10" ht="14.25" customHeight="1">
      <c r="A1926" s="10">
        <v>45398</v>
      </c>
      <c r="B1926" s="11" t="s">
        <v>16</v>
      </c>
      <c r="C1926" s="11" t="s">
        <v>23</v>
      </c>
      <c r="D1926" s="11">
        <v>1000</v>
      </c>
      <c r="E1926" s="11">
        <v>90.88</v>
      </c>
      <c r="F1926" s="16">
        <v>91.18</v>
      </c>
      <c r="G1926" s="16"/>
      <c r="H1926" s="14">
        <v>300</v>
      </c>
      <c r="I1926" s="14"/>
      <c r="J1926" s="14">
        <v>300</v>
      </c>
    </row>
    <row r="1927" spans="1:10" ht="14.25" customHeight="1">
      <c r="A1927" s="10">
        <v>45397</v>
      </c>
      <c r="B1927" s="11" t="s">
        <v>20</v>
      </c>
      <c r="C1927" s="11" t="s">
        <v>23</v>
      </c>
      <c r="D1927" s="11">
        <v>100000</v>
      </c>
      <c r="E1927" s="11">
        <v>1.2484999999999999</v>
      </c>
      <c r="F1927" s="16">
        <v>1.2444999999999999</v>
      </c>
      <c r="G1927" s="16"/>
      <c r="H1927" s="13">
        <v>-400</v>
      </c>
      <c r="I1927" s="13"/>
      <c r="J1927" s="13">
        <v>-400</v>
      </c>
    </row>
    <row r="1928" spans="1:10" ht="14.25" customHeight="1">
      <c r="A1928" s="10">
        <v>45397</v>
      </c>
      <c r="B1928" s="11" t="s">
        <v>27</v>
      </c>
      <c r="C1928" s="11" t="s">
        <v>23</v>
      </c>
      <c r="D1928" s="11">
        <v>100000</v>
      </c>
      <c r="E1928" s="11">
        <v>2.1015000000000001</v>
      </c>
      <c r="F1928" s="16">
        <v>2.1044999999999998</v>
      </c>
      <c r="G1928" s="16"/>
      <c r="H1928" s="14">
        <v>300</v>
      </c>
      <c r="I1928" s="14"/>
      <c r="J1928" s="14">
        <v>300</v>
      </c>
    </row>
    <row r="1929" spans="1:10" ht="14.25" customHeight="1">
      <c r="A1929" s="10">
        <v>45397</v>
      </c>
      <c r="B1929" s="11" t="s">
        <v>18</v>
      </c>
      <c r="C1929" s="11" t="s">
        <v>23</v>
      </c>
      <c r="D1929" s="11">
        <v>1000</v>
      </c>
      <c r="E1929" s="11">
        <v>191.89</v>
      </c>
      <c r="F1929" s="16">
        <v>192.19</v>
      </c>
      <c r="G1929" s="16"/>
      <c r="H1929" s="14">
        <v>300</v>
      </c>
      <c r="I1929" s="14"/>
      <c r="J1929" s="14">
        <v>300</v>
      </c>
    </row>
    <row r="1930" spans="1:10" ht="14.25" customHeight="1">
      <c r="A1930" s="10">
        <v>45394</v>
      </c>
      <c r="B1930" s="11" t="s">
        <v>22</v>
      </c>
      <c r="C1930" s="11" t="s">
        <v>14</v>
      </c>
      <c r="D1930" s="11">
        <v>1000</v>
      </c>
      <c r="E1930" s="11">
        <v>167.92</v>
      </c>
      <c r="F1930" s="16">
        <v>167.62</v>
      </c>
      <c r="G1930" s="16"/>
      <c r="H1930" s="14">
        <v>300</v>
      </c>
      <c r="I1930" s="14"/>
      <c r="J1930" s="14">
        <v>300</v>
      </c>
    </row>
    <row r="1931" spans="1:10" ht="14.25" customHeight="1">
      <c r="A1931" s="10">
        <v>45394</v>
      </c>
      <c r="B1931" s="11" t="s">
        <v>15</v>
      </c>
      <c r="C1931" s="11" t="s">
        <v>14</v>
      </c>
      <c r="D1931" s="11">
        <v>100000</v>
      </c>
      <c r="E1931" s="11">
        <v>1.4636</v>
      </c>
      <c r="F1931" s="16">
        <v>1.4676</v>
      </c>
      <c r="G1931" s="16"/>
      <c r="H1931" s="13">
        <v>-400</v>
      </c>
      <c r="I1931" s="13"/>
      <c r="J1931" s="13">
        <v>-400</v>
      </c>
    </row>
    <row r="1932" spans="1:10" ht="14.25" customHeight="1">
      <c r="A1932" s="10">
        <v>45394</v>
      </c>
      <c r="B1932" s="11" t="s">
        <v>27</v>
      </c>
      <c r="C1932" s="11" t="s">
        <v>14</v>
      </c>
      <c r="D1932" s="11">
        <v>100000</v>
      </c>
      <c r="E1932" s="11">
        <v>2.0935000000000001</v>
      </c>
      <c r="F1932" s="16">
        <v>2.0905</v>
      </c>
      <c r="G1932" s="16"/>
      <c r="H1932" s="14">
        <v>300</v>
      </c>
      <c r="I1932" s="14"/>
      <c r="J1932" s="14">
        <v>300</v>
      </c>
    </row>
    <row r="1933" spans="1:10" ht="14.25" customHeight="1">
      <c r="A1933" s="10">
        <v>45394</v>
      </c>
      <c r="B1933" s="11" t="s">
        <v>18</v>
      </c>
      <c r="C1933" s="11" t="s">
        <v>23</v>
      </c>
      <c r="D1933" s="11">
        <v>1000</v>
      </c>
      <c r="E1933" s="11">
        <v>192.12</v>
      </c>
      <c r="F1933" s="16">
        <v>191.62</v>
      </c>
      <c r="G1933" s="16"/>
      <c r="H1933" s="13">
        <v>-400</v>
      </c>
      <c r="I1933" s="13"/>
      <c r="J1933" s="13">
        <v>-400</v>
      </c>
    </row>
    <row r="1934" spans="1:10" ht="14.25" customHeight="1">
      <c r="A1934" s="10">
        <v>45393</v>
      </c>
      <c r="B1934" s="11" t="s">
        <v>33</v>
      </c>
      <c r="C1934" s="11" t="s">
        <v>23</v>
      </c>
      <c r="D1934" s="11">
        <v>100000</v>
      </c>
      <c r="E1934" s="11">
        <v>0.60070000000000001</v>
      </c>
      <c r="F1934" s="16">
        <v>0.59670000000000001</v>
      </c>
      <c r="G1934" s="16"/>
      <c r="H1934" s="13">
        <v>-400</v>
      </c>
      <c r="I1934" s="13"/>
      <c r="J1934" s="13">
        <v>-400</v>
      </c>
    </row>
    <row r="1935" spans="1:10" ht="14.25" customHeight="1">
      <c r="A1935" s="10">
        <v>45393</v>
      </c>
      <c r="B1935" s="11" t="s">
        <v>21</v>
      </c>
      <c r="C1935" s="11" t="s">
        <v>23</v>
      </c>
      <c r="D1935" s="11">
        <v>100000</v>
      </c>
      <c r="E1935" s="11">
        <v>1.073</v>
      </c>
      <c r="F1935" s="16">
        <v>1.069</v>
      </c>
      <c r="G1935" s="16"/>
      <c r="H1935" s="13">
        <v>-400</v>
      </c>
      <c r="I1935" s="13"/>
      <c r="J1935" s="13">
        <v>-400</v>
      </c>
    </row>
    <row r="1936" spans="1:10" ht="14.25" customHeight="1">
      <c r="A1936" s="10">
        <v>45393</v>
      </c>
      <c r="B1936" s="11" t="s">
        <v>27</v>
      </c>
      <c r="C1936" s="11" t="s">
        <v>14</v>
      </c>
      <c r="D1936" s="11">
        <v>100000</v>
      </c>
      <c r="E1936" s="11">
        <v>1.9232</v>
      </c>
      <c r="F1936" s="16">
        <v>1.9201999999999999</v>
      </c>
      <c r="G1936" s="16"/>
      <c r="H1936" s="15">
        <v>300</v>
      </c>
      <c r="I1936" s="15"/>
      <c r="J1936" s="15">
        <v>300</v>
      </c>
    </row>
    <row r="1937" spans="1:10" ht="14.25" customHeight="1">
      <c r="A1937" s="10">
        <v>45393</v>
      </c>
      <c r="B1937" s="11" t="s">
        <v>13</v>
      </c>
      <c r="C1937" s="11" t="s">
        <v>14</v>
      </c>
      <c r="D1937" s="11">
        <v>100000</v>
      </c>
      <c r="E1937" s="11">
        <v>2.0979999999999999</v>
      </c>
      <c r="F1937" s="16">
        <v>2.0950000000000002</v>
      </c>
      <c r="G1937" s="16"/>
      <c r="H1937" s="15">
        <v>300</v>
      </c>
      <c r="I1937" s="15"/>
      <c r="J1937" s="15">
        <v>300</v>
      </c>
    </row>
    <row r="1938" spans="1:10" ht="14.25" customHeight="1">
      <c r="A1938" s="10">
        <v>45393</v>
      </c>
      <c r="B1938" s="11" t="s">
        <v>22</v>
      </c>
      <c r="C1938" s="11" t="s">
        <v>23</v>
      </c>
      <c r="D1938" s="11">
        <v>1000</v>
      </c>
      <c r="E1938" s="11">
        <v>167.64</v>
      </c>
      <c r="F1938" s="16">
        <v>167.94</v>
      </c>
      <c r="G1938" s="16"/>
      <c r="H1938" s="15">
        <v>300</v>
      </c>
      <c r="I1938" s="15"/>
      <c r="J1938" s="15">
        <v>300</v>
      </c>
    </row>
    <row r="1939" spans="1:10" ht="14.25" customHeight="1">
      <c r="A1939" s="10">
        <v>45393</v>
      </c>
      <c r="B1939" s="11" t="s">
        <v>31</v>
      </c>
      <c r="C1939" s="11" t="s">
        <v>23</v>
      </c>
      <c r="D1939" s="11">
        <v>100000</v>
      </c>
      <c r="E1939" s="11">
        <v>0.65269999999999995</v>
      </c>
      <c r="F1939" s="16">
        <v>0.65569999999999995</v>
      </c>
      <c r="G1939" s="16"/>
      <c r="H1939" s="15">
        <v>300</v>
      </c>
      <c r="I1939" s="15"/>
      <c r="J1939" s="15">
        <v>300</v>
      </c>
    </row>
    <row r="1940" spans="1:10" ht="14.25" customHeight="1">
      <c r="A1940" s="10">
        <v>45393</v>
      </c>
      <c r="B1940" s="11" t="s">
        <v>29</v>
      </c>
      <c r="C1940" s="11" t="s">
        <v>23</v>
      </c>
      <c r="D1940" s="11">
        <v>1000</v>
      </c>
      <c r="E1940" s="11">
        <v>99.89</v>
      </c>
      <c r="F1940" s="16">
        <v>100.19</v>
      </c>
      <c r="G1940" s="16"/>
      <c r="H1940" s="15">
        <v>300</v>
      </c>
      <c r="I1940" s="15"/>
      <c r="J1940" s="15">
        <v>300</v>
      </c>
    </row>
    <row r="1941" spans="1:10" ht="14.25" customHeight="1">
      <c r="A1941" s="10">
        <v>45393</v>
      </c>
      <c r="B1941" s="11" t="s">
        <v>20</v>
      </c>
      <c r="C1941" s="11" t="s">
        <v>23</v>
      </c>
      <c r="D1941" s="11">
        <v>100000</v>
      </c>
      <c r="E1941" s="11">
        <v>1.2554000000000001</v>
      </c>
      <c r="F1941" s="16">
        <v>1.2514000000000001</v>
      </c>
      <c r="G1941" s="16"/>
      <c r="H1941" s="13">
        <v>-400</v>
      </c>
      <c r="I1941" s="13"/>
      <c r="J1941" s="13">
        <v>-400</v>
      </c>
    </row>
    <row r="1942" spans="1:10" ht="14.25" customHeight="1">
      <c r="A1942" s="10">
        <v>45393</v>
      </c>
      <c r="B1942" s="11" t="s">
        <v>32</v>
      </c>
      <c r="C1942" s="11" t="s">
        <v>14</v>
      </c>
      <c r="D1942" s="11">
        <v>100000</v>
      </c>
      <c r="E1942" s="11">
        <v>1.6465000000000001</v>
      </c>
      <c r="F1942" s="16">
        <v>1.6435</v>
      </c>
      <c r="G1942" s="16"/>
      <c r="H1942" s="15">
        <v>300</v>
      </c>
      <c r="I1942" s="15"/>
      <c r="J1942" s="15">
        <v>300</v>
      </c>
    </row>
    <row r="1943" spans="1:10" ht="14.25" customHeight="1">
      <c r="A1943" s="10">
        <v>45393</v>
      </c>
      <c r="B1943" s="11" t="s">
        <v>18</v>
      </c>
      <c r="C1943" s="11" t="s">
        <v>23</v>
      </c>
      <c r="D1943" s="11">
        <v>1000</v>
      </c>
      <c r="E1943" s="11">
        <v>191.87</v>
      </c>
      <c r="F1943" s="16">
        <v>192.17</v>
      </c>
      <c r="G1943" s="16"/>
      <c r="H1943" s="15">
        <v>300</v>
      </c>
      <c r="I1943" s="15"/>
      <c r="J1943" s="15">
        <v>300</v>
      </c>
    </row>
    <row r="1944" spans="1:10" ht="14.25" customHeight="1">
      <c r="A1944" s="10">
        <v>45392</v>
      </c>
      <c r="B1944" s="11" t="s">
        <v>36</v>
      </c>
      <c r="C1944" s="11" t="s">
        <v>14</v>
      </c>
      <c r="D1944" s="11">
        <v>100000</v>
      </c>
      <c r="E1944" s="11">
        <v>0.89500000000000002</v>
      </c>
      <c r="F1944" s="16">
        <v>0.89200000000000002</v>
      </c>
      <c r="G1944" s="16"/>
      <c r="H1944" s="14">
        <v>300</v>
      </c>
      <c r="I1944" s="14"/>
      <c r="J1944" s="14">
        <v>300</v>
      </c>
    </row>
    <row r="1945" spans="1:10" ht="14.25" customHeight="1">
      <c r="A1945" s="10">
        <v>45392</v>
      </c>
      <c r="B1945" s="11" t="s">
        <v>32</v>
      </c>
      <c r="C1945" s="11" t="s">
        <v>23</v>
      </c>
      <c r="D1945" s="11">
        <v>100000</v>
      </c>
      <c r="E1945" s="11">
        <v>1.6398999999999999</v>
      </c>
      <c r="F1945" s="16">
        <v>1.6469</v>
      </c>
      <c r="G1945" s="16"/>
      <c r="H1945" s="14">
        <v>700</v>
      </c>
      <c r="I1945" s="14"/>
      <c r="J1945" s="14">
        <v>700</v>
      </c>
    </row>
    <row r="1946" spans="1:10" ht="14.25" customHeight="1">
      <c r="A1946" s="10">
        <v>45392</v>
      </c>
      <c r="B1946" s="11" t="s">
        <v>13</v>
      </c>
      <c r="C1946" s="11" t="s">
        <v>23</v>
      </c>
      <c r="D1946" s="11">
        <v>100000</v>
      </c>
      <c r="E1946" s="11">
        <v>1.9175</v>
      </c>
      <c r="F1946" s="16">
        <v>1.9245000000000001</v>
      </c>
      <c r="G1946" s="16"/>
      <c r="H1946" s="14">
        <v>700</v>
      </c>
      <c r="I1946" s="14"/>
      <c r="J1946" s="14">
        <v>700</v>
      </c>
    </row>
    <row r="1947" spans="1:10" ht="14.25" customHeight="1">
      <c r="A1947" s="10">
        <v>45391</v>
      </c>
      <c r="B1947" s="11" t="s">
        <v>20</v>
      </c>
      <c r="C1947" s="11" t="s">
        <v>23</v>
      </c>
      <c r="D1947" s="11">
        <v>100000</v>
      </c>
      <c r="E1947" s="11">
        <v>1.2697000000000001</v>
      </c>
      <c r="F1947" s="16">
        <v>1.2656000000000001</v>
      </c>
      <c r="G1947" s="16"/>
      <c r="H1947" s="13">
        <v>-410</v>
      </c>
      <c r="I1947" s="13"/>
      <c r="J1947" s="13">
        <v>-410</v>
      </c>
    </row>
    <row r="1948" spans="1:10" ht="14.25" customHeight="1">
      <c r="A1948" s="10">
        <v>45391</v>
      </c>
      <c r="B1948" s="11" t="s">
        <v>29</v>
      </c>
      <c r="C1948" s="11" t="s">
        <v>23</v>
      </c>
      <c r="D1948" s="11">
        <v>1000</v>
      </c>
      <c r="E1948" s="11">
        <v>100.65</v>
      </c>
      <c r="F1948" s="16">
        <v>100.25</v>
      </c>
      <c r="G1948" s="16"/>
      <c r="H1948" s="13">
        <v>-400</v>
      </c>
      <c r="I1948" s="13"/>
      <c r="J1948" s="13">
        <v>-400</v>
      </c>
    </row>
    <row r="1949" spans="1:10" ht="14.25" customHeight="1">
      <c r="A1949" s="10">
        <v>45391</v>
      </c>
      <c r="B1949" s="11" t="s">
        <v>18</v>
      </c>
      <c r="C1949" s="11" t="s">
        <v>23</v>
      </c>
      <c r="D1949" s="11">
        <v>1000</v>
      </c>
      <c r="E1949" s="11">
        <v>192.58</v>
      </c>
      <c r="F1949" s="16">
        <v>192.88</v>
      </c>
      <c r="G1949" s="16"/>
      <c r="H1949" s="14">
        <v>300</v>
      </c>
      <c r="I1949" s="14"/>
      <c r="J1949" s="14">
        <v>300</v>
      </c>
    </row>
    <row r="1950" spans="1:10" ht="14.25" customHeight="1">
      <c r="A1950" s="10">
        <v>45391</v>
      </c>
      <c r="B1950" s="11" t="s">
        <v>27</v>
      </c>
      <c r="C1950" s="11" t="s">
        <v>23</v>
      </c>
      <c r="D1950" s="11">
        <v>100000</v>
      </c>
      <c r="E1950" s="11">
        <v>1.9169</v>
      </c>
      <c r="F1950" s="16">
        <v>1.9198999999999999</v>
      </c>
      <c r="G1950" s="16"/>
      <c r="H1950" s="14">
        <v>300</v>
      </c>
      <c r="I1950" s="14"/>
      <c r="J1950" s="14">
        <v>300</v>
      </c>
    </row>
    <row r="1951" spans="1:10" ht="14.25" customHeight="1">
      <c r="A1951" s="10">
        <v>45391</v>
      </c>
      <c r="B1951" s="11" t="s">
        <v>13</v>
      </c>
      <c r="C1951" s="11" t="s">
        <v>23</v>
      </c>
      <c r="D1951" s="11">
        <v>100000</v>
      </c>
      <c r="E1951" s="11">
        <v>2.0966</v>
      </c>
      <c r="F1951" s="16">
        <v>2.0996000000000001</v>
      </c>
      <c r="G1951" s="16"/>
      <c r="H1951" s="14">
        <v>300</v>
      </c>
      <c r="I1951" s="14"/>
      <c r="J1951" s="14">
        <v>300</v>
      </c>
    </row>
    <row r="1952" spans="1:10" ht="14.25" customHeight="1">
      <c r="A1952" s="10">
        <v>45390</v>
      </c>
      <c r="B1952" s="11" t="s">
        <v>25</v>
      </c>
      <c r="C1952" s="11" t="s">
        <v>14</v>
      </c>
      <c r="D1952" s="11">
        <v>100000</v>
      </c>
      <c r="E1952" s="11">
        <v>0.90539999999999998</v>
      </c>
      <c r="F1952" s="16">
        <v>0.90239999999999998</v>
      </c>
      <c r="G1952" s="16"/>
      <c r="H1952" s="14">
        <v>300</v>
      </c>
      <c r="I1952" s="14"/>
      <c r="J1952" s="14">
        <v>300</v>
      </c>
    </row>
    <row r="1953" spans="1:10" ht="14.25" customHeight="1">
      <c r="A1953" s="10">
        <v>45390</v>
      </c>
      <c r="B1953" s="11" t="s">
        <v>33</v>
      </c>
      <c r="C1953" s="11" t="s">
        <v>23</v>
      </c>
      <c r="D1953" s="11">
        <v>100000</v>
      </c>
      <c r="E1953" s="11">
        <v>0.60189999999999999</v>
      </c>
      <c r="F1953" s="16">
        <v>0.60489999999999999</v>
      </c>
      <c r="G1953" s="16"/>
      <c r="H1953" s="14">
        <v>300</v>
      </c>
      <c r="I1953" s="14"/>
      <c r="J1953" s="14">
        <v>300</v>
      </c>
    </row>
    <row r="1954" spans="1:10" ht="14.25" customHeight="1">
      <c r="A1954" s="10">
        <v>45390</v>
      </c>
      <c r="B1954" s="11" t="s">
        <v>35</v>
      </c>
      <c r="C1954" s="11" t="s">
        <v>14</v>
      </c>
      <c r="D1954" s="11">
        <v>1000</v>
      </c>
      <c r="E1954" s="11">
        <v>151.91</v>
      </c>
      <c r="F1954" s="16">
        <v>151.61000000000001</v>
      </c>
      <c r="G1954" s="16"/>
      <c r="H1954" s="14">
        <v>300</v>
      </c>
      <c r="I1954" s="14"/>
      <c r="J1954" s="14">
        <v>300</v>
      </c>
    </row>
    <row r="1955" spans="1:10" ht="14.25" customHeight="1">
      <c r="A1955" s="10">
        <v>45390</v>
      </c>
      <c r="B1955" s="11" t="s">
        <v>15</v>
      </c>
      <c r="C1955" s="11" t="s">
        <v>14</v>
      </c>
      <c r="D1955" s="11">
        <v>100000</v>
      </c>
      <c r="E1955" s="11">
        <v>1.4722999999999999</v>
      </c>
      <c r="F1955" s="16">
        <v>1.4763999999999999</v>
      </c>
      <c r="G1955" s="16"/>
      <c r="H1955" s="13">
        <v>-410</v>
      </c>
      <c r="I1955" s="13"/>
      <c r="J1955" s="13">
        <v>-410</v>
      </c>
    </row>
    <row r="1956" spans="1:10" ht="14.25" customHeight="1">
      <c r="A1956" s="10">
        <v>45387</v>
      </c>
      <c r="B1956" s="11" t="s">
        <v>38</v>
      </c>
      <c r="C1956" s="11" t="s">
        <v>23</v>
      </c>
      <c r="D1956" s="11">
        <v>100000</v>
      </c>
      <c r="E1956" s="11">
        <v>1.1398999999999999</v>
      </c>
      <c r="F1956" s="16">
        <v>1.1429</v>
      </c>
      <c r="G1956" s="16"/>
      <c r="H1956" s="14">
        <v>300</v>
      </c>
      <c r="I1956" s="14"/>
      <c r="J1956" s="14">
        <v>300</v>
      </c>
    </row>
    <row r="1957" spans="1:10" ht="14.25" customHeight="1">
      <c r="A1957" s="10">
        <v>45387</v>
      </c>
      <c r="B1957" s="11" t="s">
        <v>31</v>
      </c>
      <c r="C1957" s="11" t="s">
        <v>14</v>
      </c>
      <c r="D1957" s="11">
        <v>100000</v>
      </c>
      <c r="E1957" s="11">
        <v>0.65549999999999997</v>
      </c>
      <c r="F1957" s="16">
        <v>0.65959999999999996</v>
      </c>
      <c r="G1957" s="16"/>
      <c r="H1957" s="13">
        <v>-410</v>
      </c>
      <c r="I1957" s="13"/>
      <c r="J1957" s="13">
        <v>-410</v>
      </c>
    </row>
    <row r="1958" spans="1:10" ht="14.25" customHeight="1">
      <c r="A1958" s="10">
        <v>45387</v>
      </c>
      <c r="B1958" s="11" t="s">
        <v>26</v>
      </c>
      <c r="C1958" s="11" t="s">
        <v>23</v>
      </c>
      <c r="D1958" s="11">
        <v>100000</v>
      </c>
      <c r="E1958" s="11">
        <v>0.97950000000000004</v>
      </c>
      <c r="F1958" s="16">
        <v>0.97550000000000003</v>
      </c>
      <c r="G1958" s="16"/>
      <c r="H1958" s="13">
        <v>-400</v>
      </c>
      <c r="I1958" s="13"/>
      <c r="J1958" s="13">
        <v>-400</v>
      </c>
    </row>
    <row r="1959" spans="1:10" ht="14.25" customHeight="1">
      <c r="A1959" s="10">
        <v>45387</v>
      </c>
      <c r="B1959" s="11" t="s">
        <v>34</v>
      </c>
      <c r="C1959" s="11" t="s">
        <v>14</v>
      </c>
      <c r="D1959" s="11">
        <v>100000</v>
      </c>
      <c r="E1959" s="11">
        <v>1.7121999999999999</v>
      </c>
      <c r="F1959" s="16">
        <v>1.7162999999999999</v>
      </c>
      <c r="G1959" s="16"/>
      <c r="H1959" s="13">
        <v>-410</v>
      </c>
      <c r="I1959" s="13"/>
      <c r="J1959" s="13">
        <v>-410</v>
      </c>
    </row>
    <row r="1960" spans="1:10" ht="14.25" customHeight="1">
      <c r="A1960" s="10">
        <v>45386</v>
      </c>
      <c r="B1960" s="11" t="s">
        <v>32</v>
      </c>
      <c r="C1960" s="11" t="s">
        <v>14</v>
      </c>
      <c r="D1960" s="11">
        <v>100000</v>
      </c>
      <c r="E1960" s="11">
        <v>1.643</v>
      </c>
      <c r="F1960" s="16">
        <v>1.647</v>
      </c>
      <c r="G1960" s="16"/>
      <c r="H1960" s="13">
        <v>-400</v>
      </c>
      <c r="I1960" s="13"/>
      <c r="J1960" s="13">
        <v>-400</v>
      </c>
    </row>
    <row r="1961" spans="1:10" ht="14.25" customHeight="1">
      <c r="A1961" s="10">
        <v>45386</v>
      </c>
      <c r="B1961" s="11" t="s">
        <v>13</v>
      </c>
      <c r="C1961" s="11" t="s">
        <v>14</v>
      </c>
      <c r="D1961" s="11">
        <v>100000</v>
      </c>
      <c r="E1961" s="11">
        <v>1.917</v>
      </c>
      <c r="F1961" s="16">
        <v>1.9139999999999999</v>
      </c>
      <c r="G1961" s="16"/>
      <c r="H1961" s="15">
        <v>300</v>
      </c>
      <c r="I1961" s="15"/>
      <c r="J1961" s="15">
        <v>300</v>
      </c>
    </row>
    <row r="1962" spans="1:10" ht="14.25" customHeight="1">
      <c r="A1962" s="10">
        <v>45386</v>
      </c>
      <c r="B1962" s="11" t="s">
        <v>18</v>
      </c>
      <c r="C1962" s="11" t="s">
        <v>23</v>
      </c>
      <c r="D1962" s="11">
        <v>1000</v>
      </c>
      <c r="E1962" s="11">
        <v>192.15</v>
      </c>
      <c r="F1962" s="16">
        <v>191.75</v>
      </c>
      <c r="G1962" s="16"/>
      <c r="H1962" s="13">
        <v>-400</v>
      </c>
      <c r="I1962" s="13"/>
      <c r="J1962" s="13">
        <v>-400</v>
      </c>
    </row>
    <row r="1963" spans="1:10" ht="14.25" customHeight="1">
      <c r="A1963" s="10">
        <v>45386</v>
      </c>
      <c r="B1963" s="11" t="s">
        <v>17</v>
      </c>
      <c r="C1963" s="11" t="s">
        <v>23</v>
      </c>
      <c r="D1963" s="11">
        <v>1000</v>
      </c>
      <c r="E1963" s="11">
        <v>164.64</v>
      </c>
      <c r="F1963" s="16">
        <v>164.24</v>
      </c>
      <c r="G1963" s="16"/>
      <c r="H1963" s="13">
        <v>-400</v>
      </c>
      <c r="I1963" s="13"/>
      <c r="J1963" s="13">
        <v>-400</v>
      </c>
    </row>
    <row r="1964" spans="1:10" ht="14.25" customHeight="1">
      <c r="A1964" s="10">
        <v>45386</v>
      </c>
      <c r="B1964" s="11" t="s">
        <v>22</v>
      </c>
      <c r="C1964" s="11" t="s">
        <v>14</v>
      </c>
      <c r="D1964" s="11">
        <v>1000</v>
      </c>
      <c r="E1964" s="11">
        <v>167.79</v>
      </c>
      <c r="F1964" s="16">
        <v>167.19</v>
      </c>
      <c r="G1964" s="16"/>
      <c r="H1964" s="15">
        <v>600</v>
      </c>
      <c r="I1964" s="15"/>
      <c r="J1964" s="15">
        <v>600</v>
      </c>
    </row>
    <row r="1965" spans="1:10" ht="14.25" customHeight="1">
      <c r="A1965" s="10">
        <v>45385</v>
      </c>
      <c r="B1965" s="11" t="s">
        <v>17</v>
      </c>
      <c r="C1965" s="11" t="s">
        <v>23</v>
      </c>
      <c r="D1965" s="11">
        <v>1000</v>
      </c>
      <c r="E1965" s="11">
        <v>163.68</v>
      </c>
      <c r="F1965" s="16">
        <v>163.98</v>
      </c>
      <c r="G1965" s="16"/>
      <c r="H1965" s="15">
        <v>300</v>
      </c>
      <c r="I1965" s="15"/>
      <c r="J1965" s="15">
        <v>300</v>
      </c>
    </row>
    <row r="1966" spans="1:10" ht="14.25" customHeight="1">
      <c r="A1966" s="10">
        <v>45385</v>
      </c>
      <c r="B1966" s="11" t="s">
        <v>18</v>
      </c>
      <c r="C1966" s="11" t="s">
        <v>23</v>
      </c>
      <c r="D1966" s="11">
        <v>1000</v>
      </c>
      <c r="E1966" s="11">
        <v>190.84</v>
      </c>
      <c r="F1966" s="16">
        <v>191.14</v>
      </c>
      <c r="G1966" s="16"/>
      <c r="H1966" s="15">
        <v>300</v>
      </c>
      <c r="I1966" s="15"/>
      <c r="J1966" s="15">
        <v>300</v>
      </c>
    </row>
    <row r="1967" spans="1:10" ht="14.25" customHeight="1">
      <c r="A1967" s="10">
        <v>45385</v>
      </c>
      <c r="B1967" s="11" t="s">
        <v>13</v>
      </c>
      <c r="C1967" s="11" t="s">
        <v>23</v>
      </c>
      <c r="D1967" s="11">
        <v>100000</v>
      </c>
      <c r="E1967" s="11">
        <v>1.9308000000000001</v>
      </c>
      <c r="F1967" s="16">
        <v>1.9267000000000001</v>
      </c>
      <c r="G1967" s="16"/>
      <c r="H1967" s="13">
        <v>-410</v>
      </c>
      <c r="I1967" s="13"/>
      <c r="J1967" s="13">
        <v>-410</v>
      </c>
    </row>
    <row r="1968" spans="1:10" ht="14.25" customHeight="1">
      <c r="A1968" s="10">
        <v>45385</v>
      </c>
      <c r="B1968" s="11" t="s">
        <v>28</v>
      </c>
      <c r="C1968" s="11" t="s">
        <v>23</v>
      </c>
      <c r="D1968" s="11">
        <v>100000</v>
      </c>
      <c r="E1968" s="11">
        <v>1.8042</v>
      </c>
      <c r="F1968" s="16">
        <v>1.8071999999999999</v>
      </c>
      <c r="G1968" s="16"/>
      <c r="H1968" s="15">
        <v>300</v>
      </c>
      <c r="I1968" s="15"/>
      <c r="J1968" s="15">
        <v>300</v>
      </c>
    </row>
    <row r="1969" spans="1:10" ht="14.25" customHeight="1">
      <c r="A1969" s="10">
        <v>45385</v>
      </c>
      <c r="B1969" s="11" t="s">
        <v>22</v>
      </c>
      <c r="C1969" s="11" t="s">
        <v>23</v>
      </c>
      <c r="D1969" s="11">
        <v>1000</v>
      </c>
      <c r="E1969" s="11">
        <v>166.84</v>
      </c>
      <c r="F1969" s="16">
        <v>167.14</v>
      </c>
      <c r="G1969" s="16"/>
      <c r="H1969" s="15">
        <v>300</v>
      </c>
      <c r="I1969" s="15"/>
      <c r="J1969" s="15">
        <v>300</v>
      </c>
    </row>
    <row r="1970" spans="1:10" ht="14.25" customHeight="1">
      <c r="A1970" s="10">
        <v>45384</v>
      </c>
      <c r="B1970" s="11" t="s">
        <v>21</v>
      </c>
      <c r="C1970" s="11" t="s">
        <v>23</v>
      </c>
      <c r="D1970" s="11">
        <v>100000</v>
      </c>
      <c r="E1970" s="11">
        <v>1.0747</v>
      </c>
      <c r="F1970" s="16">
        <v>1.0777000000000001</v>
      </c>
      <c r="G1970" s="16"/>
      <c r="H1970" s="15">
        <v>300</v>
      </c>
      <c r="I1970" s="15"/>
      <c r="J1970" s="15">
        <v>300</v>
      </c>
    </row>
    <row r="1971" spans="1:10" ht="14.25" customHeight="1">
      <c r="A1971" s="10">
        <v>45384</v>
      </c>
      <c r="B1971" s="11" t="s">
        <v>32</v>
      </c>
      <c r="C1971" s="11" t="s">
        <v>23</v>
      </c>
      <c r="D1971" s="11">
        <v>100000</v>
      </c>
      <c r="E1971" s="11">
        <v>1.6507000000000001</v>
      </c>
      <c r="F1971" s="16">
        <v>1.6536999999999999</v>
      </c>
      <c r="G1971" s="16"/>
      <c r="H1971" s="15">
        <v>300</v>
      </c>
      <c r="I1971" s="15"/>
      <c r="J1971" s="15">
        <v>300</v>
      </c>
    </row>
    <row r="1972" spans="1:10" ht="14.25" customHeight="1">
      <c r="A1972" s="10">
        <v>45384</v>
      </c>
      <c r="B1972" s="11" t="s">
        <v>22</v>
      </c>
      <c r="C1972" s="11" t="s">
        <v>23</v>
      </c>
      <c r="D1972" s="11">
        <v>1000</v>
      </c>
      <c r="E1972" s="11">
        <v>166.98</v>
      </c>
      <c r="F1972" s="16">
        <v>167.28</v>
      </c>
      <c r="G1972" s="16"/>
      <c r="H1972" s="15">
        <v>300</v>
      </c>
      <c r="I1972" s="15"/>
      <c r="J1972" s="15">
        <v>300</v>
      </c>
    </row>
    <row r="1973" spans="1:10" ht="14.25" customHeight="1">
      <c r="A1973" s="10">
        <v>45384</v>
      </c>
      <c r="B1973" s="11" t="s">
        <v>18</v>
      </c>
      <c r="C1973" s="11" t="s">
        <v>23</v>
      </c>
      <c r="D1973" s="11">
        <v>1000</v>
      </c>
      <c r="E1973" s="11">
        <v>190.6</v>
      </c>
      <c r="F1973" s="16">
        <v>190.9</v>
      </c>
      <c r="G1973" s="16"/>
      <c r="H1973" s="15">
        <v>300</v>
      </c>
      <c r="I1973" s="15"/>
      <c r="J1973" s="15">
        <v>300</v>
      </c>
    </row>
    <row r="1974" spans="1:10" ht="14.25" customHeight="1">
      <c r="A1974" s="10">
        <v>45383</v>
      </c>
      <c r="B1974" s="11" t="s">
        <v>30</v>
      </c>
      <c r="C1974" s="11" t="s">
        <v>23</v>
      </c>
      <c r="D1974" s="11">
        <v>100000</v>
      </c>
      <c r="E1974" s="11">
        <v>1.3560000000000001</v>
      </c>
      <c r="F1974" s="16">
        <v>1.3587</v>
      </c>
      <c r="G1974" s="16"/>
      <c r="H1974" s="15">
        <v>270</v>
      </c>
      <c r="I1974" s="15"/>
      <c r="J1974" s="15">
        <v>270</v>
      </c>
    </row>
    <row r="1975" spans="1:10" ht="14.25" customHeight="1">
      <c r="A1975" s="10">
        <v>45383</v>
      </c>
      <c r="B1975" s="11" t="s">
        <v>34</v>
      </c>
      <c r="C1975" s="11" t="s">
        <v>23</v>
      </c>
      <c r="D1975" s="11">
        <v>100000</v>
      </c>
      <c r="E1975" s="11">
        <v>1.7084999999999999</v>
      </c>
      <c r="F1975" s="16">
        <v>1.7044999999999999</v>
      </c>
      <c r="G1975" s="16"/>
      <c r="H1975" s="13">
        <v>-400</v>
      </c>
      <c r="I1975" s="13"/>
      <c r="J1975" s="13">
        <v>-400</v>
      </c>
    </row>
    <row r="1976" spans="1:10" ht="14.25" customHeight="1">
      <c r="A1976" s="10">
        <v>45383</v>
      </c>
      <c r="B1976" s="11" t="s">
        <v>32</v>
      </c>
      <c r="C1976" s="11" t="s">
        <v>23</v>
      </c>
      <c r="D1976" s="11">
        <v>100000</v>
      </c>
      <c r="E1976" s="11">
        <v>1.6546000000000001</v>
      </c>
      <c r="F1976" s="16">
        <v>1.6506000000000001</v>
      </c>
      <c r="G1976" s="16"/>
      <c r="H1976" s="13">
        <v>-400</v>
      </c>
      <c r="I1976" s="13"/>
      <c r="J1976" s="13">
        <v>-400</v>
      </c>
    </row>
    <row r="1977" spans="1:10" ht="14.25" customHeight="1">
      <c r="A1977" s="10">
        <v>45383</v>
      </c>
      <c r="B1977" s="11" t="s">
        <v>15</v>
      </c>
      <c r="C1977" s="11" t="s">
        <v>23</v>
      </c>
      <c r="D1977" s="11">
        <v>100000</v>
      </c>
      <c r="E1977" s="11">
        <v>1.4595</v>
      </c>
      <c r="F1977" s="16">
        <v>1.4624999999999999</v>
      </c>
      <c r="G1977" s="16"/>
      <c r="H1977" s="15">
        <v>300</v>
      </c>
      <c r="I1977" s="15"/>
      <c r="J1977" s="15">
        <v>300</v>
      </c>
    </row>
    <row r="1978" spans="1:10" ht="14.25" customHeight="1">
      <c r="A1978" s="10"/>
      <c r="B1978" s="11"/>
      <c r="C1978" s="11"/>
      <c r="D1978" s="11"/>
      <c r="E1978" s="11"/>
      <c r="F1978" s="16"/>
      <c r="G1978" s="16"/>
      <c r="H1978" s="15"/>
      <c r="I1978" s="15"/>
      <c r="J1978" s="15"/>
    </row>
    <row r="1979" spans="1:10" ht="14.25" customHeight="1">
      <c r="A1979" s="10">
        <v>45379</v>
      </c>
      <c r="B1979" s="11" t="s">
        <v>28</v>
      </c>
      <c r="C1979" s="11" t="s">
        <v>14</v>
      </c>
      <c r="D1979" s="11">
        <v>100000</v>
      </c>
      <c r="E1979" s="11">
        <v>1.806</v>
      </c>
      <c r="F1979" s="16">
        <v>1.8030999999999999</v>
      </c>
      <c r="G1979" s="16"/>
      <c r="H1979" s="15">
        <v>290</v>
      </c>
      <c r="I1979" s="15"/>
      <c r="J1979" s="15">
        <v>290</v>
      </c>
    </row>
    <row r="1980" spans="1:10" ht="14.25" customHeight="1">
      <c r="A1980" s="10">
        <v>45379</v>
      </c>
      <c r="B1980" s="11" t="s">
        <v>17</v>
      </c>
      <c r="C1980" s="11" t="s">
        <v>14</v>
      </c>
      <c r="D1980" s="11">
        <v>1000</v>
      </c>
      <c r="E1980" s="11">
        <v>163.22999999999999</v>
      </c>
      <c r="F1980" s="16">
        <v>162.94</v>
      </c>
      <c r="G1980" s="16"/>
      <c r="H1980" s="15">
        <v>290</v>
      </c>
      <c r="I1980" s="15"/>
      <c r="J1980" s="15">
        <v>290</v>
      </c>
    </row>
    <row r="1981" spans="1:10" ht="14.25" customHeight="1">
      <c r="A1981" s="10">
        <v>45379</v>
      </c>
      <c r="B1981" s="11" t="s">
        <v>16</v>
      </c>
      <c r="C1981" s="11" t="s">
        <v>14</v>
      </c>
      <c r="D1981" s="11">
        <v>1000</v>
      </c>
      <c r="E1981" s="11">
        <v>0</v>
      </c>
      <c r="F1981" s="16">
        <v>0</v>
      </c>
      <c r="G1981" s="16"/>
      <c r="H1981" s="15">
        <v>0</v>
      </c>
      <c r="I1981" s="15"/>
      <c r="J1981" s="15">
        <v>0</v>
      </c>
    </row>
    <row r="1982" spans="1:10" ht="14.25" customHeight="1">
      <c r="A1982" s="10">
        <v>45379</v>
      </c>
      <c r="B1982" s="11" t="s">
        <v>31</v>
      </c>
      <c r="C1982" s="11" t="s">
        <v>23</v>
      </c>
      <c r="D1982" s="11">
        <v>100000</v>
      </c>
      <c r="E1982" s="11">
        <v>0.65</v>
      </c>
      <c r="F1982" s="16">
        <v>0.65</v>
      </c>
      <c r="G1982" s="16"/>
      <c r="H1982" s="15">
        <v>0</v>
      </c>
      <c r="I1982" s="15"/>
      <c r="J1982" s="15">
        <v>0</v>
      </c>
    </row>
    <row r="1983" spans="1:10" ht="14.25" customHeight="1">
      <c r="A1983" s="10">
        <v>45379</v>
      </c>
      <c r="B1983" s="11" t="s">
        <v>27</v>
      </c>
      <c r="C1983" s="11" t="s">
        <v>23</v>
      </c>
      <c r="D1983" s="11">
        <v>100000</v>
      </c>
      <c r="E1983" s="11">
        <v>2.1223999999999998</v>
      </c>
      <c r="F1983" s="16">
        <v>2.1254</v>
      </c>
      <c r="G1983" s="16"/>
      <c r="H1983" s="15">
        <v>300</v>
      </c>
      <c r="I1983" s="15"/>
      <c r="J1983" s="15">
        <v>300</v>
      </c>
    </row>
    <row r="1984" spans="1:10" ht="14.25" customHeight="1">
      <c r="A1984" s="10">
        <v>45379</v>
      </c>
      <c r="B1984" s="11" t="s">
        <v>13</v>
      </c>
      <c r="C1984" s="11" t="s">
        <v>23</v>
      </c>
      <c r="D1984" s="11">
        <v>100000</v>
      </c>
      <c r="E1984" s="11">
        <v>1.9375</v>
      </c>
      <c r="F1984" s="16">
        <v>1.9444999999999999</v>
      </c>
      <c r="G1984" s="16"/>
      <c r="H1984" s="15">
        <v>700</v>
      </c>
      <c r="I1984" s="15"/>
      <c r="J1984" s="15">
        <v>700</v>
      </c>
    </row>
    <row r="1985" spans="1:10" ht="14.25" customHeight="1">
      <c r="A1985" s="10">
        <v>45378</v>
      </c>
      <c r="B1985" s="11" t="s">
        <v>22</v>
      </c>
      <c r="C1985" s="11" t="s">
        <v>14</v>
      </c>
      <c r="D1985" s="11">
        <v>1000</v>
      </c>
      <c r="E1985" s="11">
        <v>166.66</v>
      </c>
      <c r="F1985" s="16">
        <v>167.07</v>
      </c>
      <c r="G1985" s="16"/>
      <c r="H1985" s="13">
        <v>-410</v>
      </c>
      <c r="I1985" s="13"/>
      <c r="J1985" s="13">
        <v>-410</v>
      </c>
    </row>
    <row r="1986" spans="1:10" ht="14.25" customHeight="1">
      <c r="A1986" s="10">
        <v>45378</v>
      </c>
      <c r="B1986" s="11" t="s">
        <v>19</v>
      </c>
      <c r="C1986" s="11" t="s">
        <v>14</v>
      </c>
      <c r="D1986" s="11">
        <v>1000</v>
      </c>
      <c r="E1986" s="11">
        <v>111.22</v>
      </c>
      <c r="F1986" s="16">
        <v>111.63</v>
      </c>
      <c r="G1986" s="16"/>
      <c r="H1986" s="13">
        <v>-410</v>
      </c>
      <c r="I1986" s="13"/>
      <c r="J1986" s="13">
        <v>-410</v>
      </c>
    </row>
    <row r="1987" spans="1:10" ht="14.25" customHeight="1">
      <c r="A1987" s="10">
        <v>45378</v>
      </c>
      <c r="B1987" s="11" t="s">
        <v>25</v>
      </c>
      <c r="C1987" s="11" t="s">
        <v>14</v>
      </c>
      <c r="D1987" s="11">
        <v>100000</v>
      </c>
      <c r="E1987" s="11">
        <v>0.90449999999999997</v>
      </c>
      <c r="F1987" s="16">
        <v>0.90149999999999997</v>
      </c>
      <c r="G1987" s="16"/>
      <c r="H1987" s="15">
        <v>300</v>
      </c>
      <c r="I1987" s="15"/>
      <c r="J1987" s="15">
        <v>300</v>
      </c>
    </row>
    <row r="1988" spans="1:10" ht="14.25" customHeight="1">
      <c r="A1988" s="10">
        <v>45378</v>
      </c>
      <c r="B1988" s="11" t="s">
        <v>38</v>
      </c>
      <c r="C1988" s="11" t="s">
        <v>23</v>
      </c>
      <c r="D1988" s="11">
        <v>100000</v>
      </c>
      <c r="E1988" s="11">
        <v>1.1429</v>
      </c>
      <c r="F1988" s="16">
        <v>1.1388</v>
      </c>
      <c r="G1988" s="16"/>
      <c r="H1988" s="13">
        <v>-410</v>
      </c>
      <c r="I1988" s="13"/>
      <c r="J1988" s="13">
        <v>-410</v>
      </c>
    </row>
    <row r="1989" spans="1:10" ht="14.25" customHeight="1">
      <c r="A1989" s="10">
        <v>45378</v>
      </c>
      <c r="B1989" s="11" t="s">
        <v>35</v>
      </c>
      <c r="C1989" s="11" t="s">
        <v>14</v>
      </c>
      <c r="D1989" s="11">
        <v>1000</v>
      </c>
      <c r="E1989" s="11">
        <v>151.55000000000001</v>
      </c>
      <c r="F1989" s="16">
        <v>151.25</v>
      </c>
      <c r="G1989" s="16"/>
      <c r="H1989" s="15">
        <v>300</v>
      </c>
      <c r="I1989" s="15"/>
      <c r="J1989" s="15">
        <v>300</v>
      </c>
    </row>
    <row r="1990" spans="1:10" ht="14.25" customHeight="1">
      <c r="A1990" s="10">
        <v>45377</v>
      </c>
      <c r="B1990" s="11" t="s">
        <v>27</v>
      </c>
      <c r="C1990" s="11" t="s">
        <v>14</v>
      </c>
      <c r="D1990" s="11">
        <v>100000</v>
      </c>
      <c r="E1990" s="11">
        <v>2.1011000000000002</v>
      </c>
      <c r="F1990" s="16">
        <v>2.1052</v>
      </c>
      <c r="G1990" s="16"/>
      <c r="H1990" s="13">
        <v>-410</v>
      </c>
      <c r="I1990" s="13"/>
      <c r="J1990" s="13">
        <v>-410</v>
      </c>
    </row>
    <row r="1991" spans="1:10" ht="14.25" customHeight="1">
      <c r="A1991" s="10">
        <v>45377</v>
      </c>
      <c r="B1991" s="11" t="s">
        <v>33</v>
      </c>
      <c r="C1991" s="11" t="s">
        <v>23</v>
      </c>
      <c r="D1991" s="11">
        <v>100000</v>
      </c>
      <c r="E1991" s="11">
        <v>0.60199999999999998</v>
      </c>
      <c r="F1991" s="16">
        <v>0.59789999999999999</v>
      </c>
      <c r="G1991" s="16"/>
      <c r="H1991" s="13">
        <v>-410</v>
      </c>
      <c r="I1991" s="13"/>
      <c r="J1991" s="13">
        <v>-410</v>
      </c>
    </row>
    <row r="1992" spans="1:10" ht="14.25" customHeight="1">
      <c r="A1992" s="10">
        <v>45377</v>
      </c>
      <c r="B1992" s="11" t="s">
        <v>37</v>
      </c>
      <c r="C1992" s="11" t="s">
        <v>23</v>
      </c>
      <c r="D1992" s="11">
        <v>100000</v>
      </c>
      <c r="E1992" s="11">
        <v>0.81699999999999995</v>
      </c>
      <c r="F1992" s="16">
        <v>0.81389999999999996</v>
      </c>
      <c r="G1992" s="16"/>
      <c r="H1992" s="13">
        <v>-410</v>
      </c>
      <c r="I1992" s="13"/>
      <c r="J1992" s="13">
        <v>-410</v>
      </c>
    </row>
    <row r="1993" spans="1:10" ht="14.25" customHeight="1">
      <c r="A1993" s="10">
        <v>45377</v>
      </c>
      <c r="B1993" s="11" t="s">
        <v>28</v>
      </c>
      <c r="C1993" s="11" t="s">
        <v>14</v>
      </c>
      <c r="D1993" s="11">
        <v>100000</v>
      </c>
      <c r="E1993" s="11">
        <v>1.8025</v>
      </c>
      <c r="F1993" s="16">
        <v>1.8066</v>
      </c>
      <c r="G1993" s="16"/>
      <c r="H1993" s="13">
        <v>-410</v>
      </c>
      <c r="I1993" s="13"/>
      <c r="J1993" s="13">
        <v>-410</v>
      </c>
    </row>
    <row r="1994" spans="1:10" ht="14.25" customHeight="1">
      <c r="A1994" s="10">
        <v>45377</v>
      </c>
      <c r="B1994" s="11" t="s">
        <v>22</v>
      </c>
      <c r="C1994" s="11" t="s">
        <v>23</v>
      </c>
      <c r="D1994" s="11">
        <v>1000</v>
      </c>
      <c r="E1994" s="11">
        <v>168.15</v>
      </c>
      <c r="F1994" s="16">
        <v>167.74</v>
      </c>
      <c r="G1994" s="16"/>
      <c r="H1994" s="13">
        <v>-410</v>
      </c>
      <c r="I1994" s="13"/>
      <c r="J1994" s="13">
        <v>-410</v>
      </c>
    </row>
    <row r="1995" spans="1:10" ht="14.25" customHeight="1">
      <c r="A1995" s="10">
        <v>45373</v>
      </c>
      <c r="B1995" s="11" t="s">
        <v>20</v>
      </c>
      <c r="C1995" s="11" t="s">
        <v>23</v>
      </c>
      <c r="D1995" s="11">
        <v>100000</v>
      </c>
      <c r="E1995" s="11">
        <v>1.2615000000000001</v>
      </c>
      <c r="F1995" s="16">
        <v>1.2645</v>
      </c>
      <c r="G1995" s="16"/>
      <c r="H1995" s="15">
        <v>300</v>
      </c>
      <c r="I1995" s="15"/>
      <c r="J1995" s="15">
        <v>300</v>
      </c>
    </row>
    <row r="1996" spans="1:10" ht="14.25" customHeight="1">
      <c r="A1996" s="10">
        <v>45373</v>
      </c>
      <c r="B1996" s="11" t="s">
        <v>19</v>
      </c>
      <c r="C1996" s="11" t="s">
        <v>14</v>
      </c>
      <c r="D1996" s="11">
        <v>1000</v>
      </c>
      <c r="E1996" s="11">
        <v>111.48</v>
      </c>
      <c r="F1996" s="16">
        <v>111.18</v>
      </c>
      <c r="G1996" s="16"/>
      <c r="H1996" s="15">
        <v>300</v>
      </c>
      <c r="I1996" s="15"/>
      <c r="J1996" s="15">
        <v>300</v>
      </c>
    </row>
    <row r="1997" spans="1:10" ht="14.25" customHeight="1">
      <c r="A1997" s="10">
        <v>45373</v>
      </c>
      <c r="B1997" s="11" t="s">
        <v>17</v>
      </c>
      <c r="C1997" s="11" t="s">
        <v>14</v>
      </c>
      <c r="D1997" s="11">
        <v>1000</v>
      </c>
      <c r="E1997" s="11">
        <v>163.9</v>
      </c>
      <c r="F1997" s="16">
        <v>163.6</v>
      </c>
      <c r="G1997" s="16"/>
      <c r="H1997" s="15">
        <v>300</v>
      </c>
      <c r="I1997" s="15"/>
      <c r="J1997" s="15">
        <v>300</v>
      </c>
    </row>
    <row r="1998" spans="1:10" ht="14.25" customHeight="1">
      <c r="A1998" s="10">
        <v>45373</v>
      </c>
      <c r="B1998" s="11" t="s">
        <v>38</v>
      </c>
      <c r="C1998" s="11" t="s">
        <v>14</v>
      </c>
      <c r="D1998" s="11">
        <v>100000</v>
      </c>
      <c r="E1998" s="11">
        <v>1.1355</v>
      </c>
      <c r="F1998" s="16">
        <v>1.1325000000000001</v>
      </c>
      <c r="G1998" s="16"/>
      <c r="H1998" s="15">
        <v>300</v>
      </c>
      <c r="I1998" s="15"/>
      <c r="J1998" s="15">
        <v>300</v>
      </c>
    </row>
    <row r="1999" spans="1:10" ht="14.25" customHeight="1">
      <c r="A1999" s="10">
        <v>45373</v>
      </c>
      <c r="B1999" s="11" t="s">
        <v>35</v>
      </c>
      <c r="C1999" s="11" t="s">
        <v>14</v>
      </c>
      <c r="D1999" s="11">
        <v>1000</v>
      </c>
      <c r="E1999" s="11">
        <v>151.47</v>
      </c>
      <c r="F1999" s="16">
        <v>151.16999999999999</v>
      </c>
      <c r="G1999" s="16"/>
      <c r="H1999" s="15">
        <v>300</v>
      </c>
      <c r="I1999" s="15"/>
      <c r="J1999" s="15">
        <v>300</v>
      </c>
    </row>
    <row r="2000" spans="1:10" ht="14.25" customHeight="1">
      <c r="A2000" s="10">
        <v>45373</v>
      </c>
      <c r="B2000" s="11" t="s">
        <v>18</v>
      </c>
      <c r="C2000" s="11" t="s">
        <v>14</v>
      </c>
      <c r="D2000" s="11">
        <v>1000</v>
      </c>
      <c r="E2000" s="11">
        <v>191.35</v>
      </c>
      <c r="F2000" s="16">
        <v>191.05</v>
      </c>
      <c r="G2000" s="16"/>
      <c r="H2000" s="15">
        <v>300</v>
      </c>
      <c r="I2000" s="15"/>
      <c r="J2000" s="15">
        <v>300</v>
      </c>
    </row>
    <row r="2001" spans="1:10" ht="14.25" customHeight="1">
      <c r="A2001" s="10">
        <v>45372</v>
      </c>
      <c r="B2001" s="11" t="s">
        <v>30</v>
      </c>
      <c r="C2001" s="11" t="s">
        <v>14</v>
      </c>
      <c r="D2001" s="11">
        <v>100000</v>
      </c>
      <c r="E2001" s="11">
        <v>1.349</v>
      </c>
      <c r="F2001" s="16">
        <v>1.3520000000000001</v>
      </c>
      <c r="G2001" s="16"/>
      <c r="H2001" s="15">
        <v>300</v>
      </c>
      <c r="I2001" s="15"/>
      <c r="J2001" s="15">
        <v>300</v>
      </c>
    </row>
    <row r="2002" spans="1:10" ht="14.25" customHeight="1">
      <c r="A2002" s="10">
        <v>45372</v>
      </c>
      <c r="B2002" s="11" t="s">
        <v>32</v>
      </c>
      <c r="C2002" s="11" t="s">
        <v>23</v>
      </c>
      <c r="D2002" s="11">
        <v>1000</v>
      </c>
      <c r="E2002" s="11">
        <v>1.651</v>
      </c>
      <c r="F2002" s="16">
        <v>1.6539999999999999</v>
      </c>
      <c r="G2002" s="16"/>
      <c r="H2002" s="15">
        <v>300</v>
      </c>
      <c r="I2002" s="15"/>
      <c r="J2002" s="15">
        <v>300</v>
      </c>
    </row>
    <row r="2003" spans="1:10" ht="14.25" customHeight="1">
      <c r="A2003" s="10">
        <v>45372</v>
      </c>
      <c r="B2003" s="11" t="s">
        <v>13</v>
      </c>
      <c r="C2003" s="11" t="s">
        <v>23</v>
      </c>
      <c r="D2003" s="11">
        <v>100000</v>
      </c>
      <c r="E2003" s="11">
        <v>1.9308000000000001</v>
      </c>
      <c r="F2003" s="16">
        <v>1.9338</v>
      </c>
      <c r="G2003" s="16"/>
      <c r="H2003" s="15">
        <v>300</v>
      </c>
      <c r="I2003" s="15"/>
      <c r="J2003" s="15">
        <v>300</v>
      </c>
    </row>
    <row r="2004" spans="1:10" ht="14.25" customHeight="1">
      <c r="A2004" s="10">
        <v>45372</v>
      </c>
      <c r="B2004" s="11" t="s">
        <v>35</v>
      </c>
      <c r="C2004" s="11" t="s">
        <v>23</v>
      </c>
      <c r="D2004" s="11">
        <v>1000</v>
      </c>
      <c r="E2004" s="11">
        <v>151.13999999999999</v>
      </c>
      <c r="F2004" s="16">
        <v>151.44</v>
      </c>
      <c r="G2004" s="16"/>
      <c r="H2004" s="15">
        <v>300</v>
      </c>
      <c r="I2004" s="15"/>
      <c r="J2004" s="15">
        <v>300</v>
      </c>
    </row>
    <row r="2005" spans="1:10" ht="14.25" customHeight="1">
      <c r="A2005" s="10">
        <v>45372</v>
      </c>
      <c r="B2005" s="11" t="s">
        <v>27</v>
      </c>
      <c r="C2005" s="11" t="s">
        <v>14</v>
      </c>
      <c r="D2005" s="11">
        <v>100000</v>
      </c>
      <c r="E2005" s="11">
        <v>1.0965</v>
      </c>
      <c r="F2005" s="16">
        <v>1.0934999999999999</v>
      </c>
      <c r="G2005" s="16"/>
      <c r="H2005" s="15">
        <v>300</v>
      </c>
      <c r="I2005" s="15"/>
      <c r="J2005" s="15">
        <v>300</v>
      </c>
    </row>
    <row r="2006" spans="1:10" ht="14.25" customHeight="1">
      <c r="A2006" s="10">
        <v>45372</v>
      </c>
      <c r="B2006" s="11" t="s">
        <v>28</v>
      </c>
      <c r="C2006" s="11" t="s">
        <v>14</v>
      </c>
      <c r="D2006" s="11">
        <v>100000</v>
      </c>
      <c r="E2006" s="11">
        <v>1.7922</v>
      </c>
      <c r="F2006" s="16">
        <v>1.7891999999999999</v>
      </c>
      <c r="G2006" s="16"/>
      <c r="H2006" s="15">
        <v>300</v>
      </c>
      <c r="I2006" s="15"/>
      <c r="J2006" s="15">
        <v>300</v>
      </c>
    </row>
    <row r="2007" spans="1:10" ht="14.25" customHeight="1">
      <c r="A2007" s="10">
        <v>45372</v>
      </c>
      <c r="B2007" s="11" t="s">
        <v>29</v>
      </c>
      <c r="C2007" s="11" t="s">
        <v>23</v>
      </c>
      <c r="D2007" s="11">
        <v>1000</v>
      </c>
      <c r="E2007" s="11">
        <v>99.99</v>
      </c>
      <c r="F2007" s="16">
        <v>99.59</v>
      </c>
      <c r="G2007" s="16"/>
      <c r="H2007" s="13">
        <v>-400</v>
      </c>
      <c r="I2007" s="13"/>
      <c r="J2007" s="13">
        <v>-400</v>
      </c>
    </row>
    <row r="2008" spans="1:10" ht="14.25" customHeight="1">
      <c r="A2008" s="10">
        <v>45371</v>
      </c>
      <c r="B2008" s="11" t="s">
        <v>22</v>
      </c>
      <c r="C2008" s="11" t="s">
        <v>23</v>
      </c>
      <c r="D2008" s="11">
        <v>1000</v>
      </c>
      <c r="E2008" s="11">
        <v>170.39</v>
      </c>
      <c r="F2008" s="16">
        <v>169.98</v>
      </c>
      <c r="G2008" s="16"/>
      <c r="H2008" s="13">
        <v>-410</v>
      </c>
      <c r="I2008" s="13"/>
      <c r="J2008" s="13">
        <v>-410</v>
      </c>
    </row>
    <row r="2009" spans="1:10" ht="14.25" customHeight="1">
      <c r="A2009" s="10">
        <v>45371</v>
      </c>
      <c r="B2009" s="11" t="s">
        <v>29</v>
      </c>
      <c r="C2009" s="11" t="s">
        <v>23</v>
      </c>
      <c r="D2009" s="11">
        <v>1000</v>
      </c>
      <c r="E2009" s="11">
        <v>98.94</v>
      </c>
      <c r="F2009" s="16">
        <v>99.24</v>
      </c>
      <c r="G2009" s="16"/>
      <c r="H2009" s="15">
        <v>300</v>
      </c>
      <c r="I2009" s="15"/>
      <c r="J2009" s="15">
        <v>300</v>
      </c>
    </row>
    <row r="2010" spans="1:10" ht="14.25" customHeight="1">
      <c r="A2010" s="10">
        <v>45371</v>
      </c>
      <c r="B2010" s="11" t="s">
        <v>16</v>
      </c>
      <c r="C2010" s="11" t="s">
        <v>23</v>
      </c>
      <c r="D2010" s="11">
        <v>1000</v>
      </c>
      <c r="E2010" s="11">
        <v>91.6</v>
      </c>
      <c r="F2010" s="16">
        <v>91.9</v>
      </c>
      <c r="G2010" s="16"/>
      <c r="H2010" s="15">
        <v>300</v>
      </c>
      <c r="I2010" s="15"/>
      <c r="J2010" s="15">
        <v>300</v>
      </c>
    </row>
    <row r="2011" spans="1:10" ht="14.25" customHeight="1">
      <c r="A2011" s="10">
        <v>45371</v>
      </c>
      <c r="B2011" s="11" t="s">
        <v>34</v>
      </c>
      <c r="C2011" s="11" t="s">
        <v>14</v>
      </c>
      <c r="D2011" s="11">
        <v>100000</v>
      </c>
      <c r="E2011" s="11">
        <v>1.7245999999999999</v>
      </c>
      <c r="F2011" s="16">
        <v>1.7216</v>
      </c>
      <c r="G2011" s="16"/>
      <c r="H2011" s="15">
        <v>300</v>
      </c>
      <c r="I2011" s="15"/>
      <c r="J2011" s="15">
        <v>300</v>
      </c>
    </row>
    <row r="2012" spans="1:10" ht="14.25" customHeight="1">
      <c r="A2012" s="10">
        <v>45370</v>
      </c>
      <c r="B2012" s="11" t="s">
        <v>22</v>
      </c>
      <c r="C2012" s="11" t="s">
        <v>23</v>
      </c>
      <c r="D2012" s="11">
        <v>1000</v>
      </c>
      <c r="E2012" s="11">
        <v>169.64</v>
      </c>
      <c r="F2012" s="16">
        <v>169.94</v>
      </c>
      <c r="G2012" s="16"/>
      <c r="H2012" s="15">
        <v>300</v>
      </c>
      <c r="I2012" s="15"/>
      <c r="J2012" s="15">
        <v>300</v>
      </c>
    </row>
    <row r="2013" spans="1:10" ht="14.25" customHeight="1">
      <c r="A2013" s="10">
        <v>45370</v>
      </c>
      <c r="B2013" s="11" t="s">
        <v>27</v>
      </c>
      <c r="C2013" s="11" t="s">
        <v>23</v>
      </c>
      <c r="D2013" s="11">
        <v>100000</v>
      </c>
      <c r="E2013" s="11">
        <v>2.0990000000000002</v>
      </c>
      <c r="F2013" s="16">
        <v>2.1019999999999999</v>
      </c>
      <c r="G2013" s="16"/>
      <c r="H2013" s="15">
        <v>300</v>
      </c>
      <c r="I2013" s="15"/>
      <c r="J2013" s="15">
        <v>300</v>
      </c>
    </row>
    <row r="2014" spans="1:10" ht="14.25" customHeight="1">
      <c r="A2014" s="10">
        <v>45370</v>
      </c>
      <c r="B2014" s="11" t="s">
        <v>32</v>
      </c>
      <c r="C2014" s="11" t="s">
        <v>23</v>
      </c>
      <c r="D2014" s="11">
        <v>100000</v>
      </c>
      <c r="E2014" s="11">
        <v>1.6659999999999999</v>
      </c>
      <c r="F2014" s="16">
        <v>1.6519999999999999</v>
      </c>
      <c r="G2014" s="16"/>
      <c r="H2014" s="13">
        <v>-400</v>
      </c>
      <c r="I2014" s="13"/>
      <c r="J2014" s="13">
        <v>-400</v>
      </c>
    </row>
    <row r="2015" spans="1:10" ht="14.25" customHeight="1">
      <c r="A2015" s="10">
        <v>45370</v>
      </c>
      <c r="B2015" s="11" t="s">
        <v>15</v>
      </c>
      <c r="C2015" s="11" t="s">
        <v>23</v>
      </c>
      <c r="D2015" s="11">
        <v>100000</v>
      </c>
      <c r="E2015" s="11">
        <v>1.4730000000000001</v>
      </c>
      <c r="F2015" s="16">
        <v>1.476</v>
      </c>
      <c r="G2015" s="16"/>
      <c r="H2015" s="15">
        <v>300</v>
      </c>
      <c r="I2015" s="15"/>
      <c r="J2015" s="15">
        <v>300</v>
      </c>
    </row>
    <row r="2016" spans="1:10" ht="14.25" customHeight="1">
      <c r="A2016" s="10">
        <v>45369</v>
      </c>
      <c r="B2016" s="11" t="s">
        <v>21</v>
      </c>
      <c r="C2016" s="11" t="s">
        <v>23</v>
      </c>
      <c r="D2016" s="11">
        <v>100000</v>
      </c>
      <c r="E2016" s="11">
        <v>1.0898000000000001</v>
      </c>
      <c r="F2016" s="16">
        <v>1.0858000000000001</v>
      </c>
      <c r="G2016" s="16"/>
      <c r="H2016" s="13">
        <v>-400</v>
      </c>
      <c r="I2016" s="13"/>
      <c r="J2016" s="13">
        <v>-400</v>
      </c>
    </row>
    <row r="2017" spans="1:10" ht="14.25" customHeight="1">
      <c r="A2017" s="10">
        <v>45369</v>
      </c>
      <c r="B2017" s="11" t="s">
        <v>25</v>
      </c>
      <c r="C2017" s="11" t="s">
        <v>14</v>
      </c>
      <c r="D2017" s="11">
        <v>100000</v>
      </c>
      <c r="E2017" s="11">
        <v>0.88319999999999999</v>
      </c>
      <c r="F2017" s="16">
        <v>0.88729999999999998</v>
      </c>
      <c r="G2017" s="16"/>
      <c r="H2017" s="13">
        <v>-410</v>
      </c>
      <c r="I2017" s="13"/>
      <c r="J2017" s="13">
        <v>-410</v>
      </c>
    </row>
    <row r="2018" spans="1:10" ht="14.25" customHeight="1">
      <c r="A2018" s="10">
        <v>45369</v>
      </c>
      <c r="B2018" s="11" t="s">
        <v>17</v>
      </c>
      <c r="C2018" s="11" t="s">
        <v>23</v>
      </c>
      <c r="D2018" s="11">
        <v>1000</v>
      </c>
      <c r="E2018" s="11">
        <v>162.58000000000001</v>
      </c>
      <c r="F2018" s="16">
        <v>162.88</v>
      </c>
      <c r="G2018" s="16"/>
      <c r="H2018" s="15">
        <v>300</v>
      </c>
      <c r="I2018" s="15"/>
      <c r="J2018" s="15">
        <v>300</v>
      </c>
    </row>
    <row r="2019" spans="1:10" ht="14.25" customHeight="1">
      <c r="A2019" s="10">
        <v>45369</v>
      </c>
      <c r="B2019" s="11" t="s">
        <v>18</v>
      </c>
      <c r="C2019" s="11" t="s">
        <v>23</v>
      </c>
      <c r="D2019" s="11">
        <v>1000</v>
      </c>
      <c r="E2019" s="11">
        <v>190.05</v>
      </c>
      <c r="F2019" s="16">
        <v>190.35</v>
      </c>
      <c r="G2019" s="16"/>
      <c r="H2019" s="15">
        <v>300</v>
      </c>
      <c r="I2019" s="15"/>
      <c r="J2019" s="15">
        <v>300</v>
      </c>
    </row>
    <row r="2020" spans="1:10" ht="14.25" customHeight="1">
      <c r="A2020" s="10">
        <v>45366</v>
      </c>
      <c r="B2020" s="11" t="s">
        <v>20</v>
      </c>
      <c r="C2020" s="11" t="s">
        <v>23</v>
      </c>
      <c r="D2020" s="11">
        <v>100000</v>
      </c>
      <c r="E2020" s="11">
        <v>1.2747999999999999</v>
      </c>
      <c r="F2020" s="16">
        <v>0</v>
      </c>
      <c r="G2020" s="16"/>
      <c r="H2020" s="15">
        <v>0</v>
      </c>
      <c r="I2020" s="15"/>
      <c r="J2020" s="15">
        <v>0</v>
      </c>
    </row>
    <row r="2021" spans="1:10" ht="14.25" customHeight="1">
      <c r="A2021" s="10">
        <v>45366</v>
      </c>
      <c r="B2021" s="11" t="s">
        <v>21</v>
      </c>
      <c r="C2021" s="11" t="s">
        <v>23</v>
      </c>
      <c r="D2021" s="11">
        <v>100000</v>
      </c>
      <c r="E2021" s="11">
        <v>1.0878000000000001</v>
      </c>
      <c r="F2021" s="16">
        <v>0</v>
      </c>
      <c r="G2021" s="16"/>
      <c r="H2021" s="15">
        <v>0</v>
      </c>
      <c r="I2021" s="15"/>
      <c r="J2021" s="15">
        <v>0</v>
      </c>
    </row>
    <row r="2022" spans="1:10" ht="14.25" customHeight="1">
      <c r="A2022" s="10">
        <v>45366</v>
      </c>
      <c r="B2022" s="11" t="s">
        <v>22</v>
      </c>
      <c r="C2022" s="11" t="s">
        <v>23</v>
      </c>
      <c r="D2022" s="11">
        <v>1000</v>
      </c>
      <c r="E2022" s="11">
        <v>167.7</v>
      </c>
      <c r="F2022" s="16">
        <v>168.4</v>
      </c>
      <c r="G2022" s="16"/>
      <c r="H2022" s="15">
        <v>700</v>
      </c>
      <c r="I2022" s="15"/>
      <c r="J2022" s="15">
        <v>700</v>
      </c>
    </row>
    <row r="2023" spans="1:10" ht="14.25" customHeight="1">
      <c r="A2023" s="10">
        <v>45366</v>
      </c>
      <c r="B2023" s="11" t="s">
        <v>16</v>
      </c>
      <c r="C2023" s="11" t="s">
        <v>23</v>
      </c>
      <c r="D2023" s="11">
        <v>1000</v>
      </c>
      <c r="E2023" s="11">
        <v>90.55</v>
      </c>
      <c r="F2023" s="16">
        <v>90.85</v>
      </c>
      <c r="G2023" s="16"/>
      <c r="H2023" s="15">
        <v>300</v>
      </c>
      <c r="I2023" s="15"/>
      <c r="J2023" s="15">
        <v>300</v>
      </c>
    </row>
    <row r="2024" spans="1:10" ht="14.25" customHeight="1">
      <c r="A2024" s="10">
        <v>45366</v>
      </c>
      <c r="B2024" s="11" t="s">
        <v>18</v>
      </c>
      <c r="C2024" s="11" t="s">
        <v>23</v>
      </c>
      <c r="D2024" s="11">
        <v>1000</v>
      </c>
      <c r="E2024" s="11">
        <v>189.08</v>
      </c>
      <c r="F2024" s="16">
        <v>189.88</v>
      </c>
      <c r="G2024" s="16"/>
      <c r="H2024" s="15">
        <v>800</v>
      </c>
      <c r="I2024" s="15"/>
      <c r="J2024" s="15">
        <v>800</v>
      </c>
    </row>
    <row r="2025" spans="1:10" ht="14.25" customHeight="1">
      <c r="A2025" s="10">
        <v>45366</v>
      </c>
      <c r="B2025" s="11" t="s">
        <v>17</v>
      </c>
      <c r="C2025" s="11" t="s">
        <v>23</v>
      </c>
      <c r="D2025" s="11">
        <v>1000</v>
      </c>
      <c r="E2025" s="11">
        <v>161.85</v>
      </c>
      <c r="F2025" s="16">
        <v>162.35</v>
      </c>
      <c r="G2025" s="16"/>
      <c r="H2025" s="15">
        <v>500</v>
      </c>
      <c r="I2025" s="15"/>
      <c r="J2025" s="15">
        <v>500</v>
      </c>
    </row>
    <row r="2026" spans="1:10" ht="14.25" customHeight="1">
      <c r="A2026" s="10">
        <v>45366</v>
      </c>
      <c r="B2026" s="11" t="s">
        <v>19</v>
      </c>
      <c r="C2026" s="11" t="s">
        <v>23</v>
      </c>
      <c r="D2026" s="11">
        <v>1000</v>
      </c>
      <c r="E2026" s="11">
        <v>109.85</v>
      </c>
      <c r="F2026" s="16">
        <v>110.3</v>
      </c>
      <c r="G2026" s="16"/>
      <c r="H2026" s="15">
        <v>450</v>
      </c>
      <c r="I2026" s="15"/>
      <c r="J2026" s="15">
        <v>450</v>
      </c>
    </row>
    <row r="2027" spans="1:10" ht="14.25" customHeight="1">
      <c r="A2027" s="10">
        <v>45365</v>
      </c>
      <c r="B2027" s="11" t="s">
        <v>22</v>
      </c>
      <c r="C2027" s="11" t="s">
        <v>23</v>
      </c>
      <c r="D2027" s="11">
        <v>1000</v>
      </c>
      <c r="E2027" s="11">
        <v>168.08</v>
      </c>
      <c r="F2027" s="16">
        <v>167.68</v>
      </c>
      <c r="G2027" s="16"/>
      <c r="H2027" s="13">
        <v>-400</v>
      </c>
      <c r="I2027" s="13"/>
      <c r="J2027" s="13">
        <v>-400</v>
      </c>
    </row>
    <row r="2028" spans="1:10">
      <c r="A2028" s="10">
        <v>45365</v>
      </c>
      <c r="B2028" s="11" t="s">
        <v>28</v>
      </c>
      <c r="C2028" s="11" t="s">
        <v>23</v>
      </c>
      <c r="D2028" s="11">
        <v>100000</v>
      </c>
      <c r="E2028" s="11">
        <v>1.7738</v>
      </c>
      <c r="F2028" s="16">
        <v>1.7767999999999999</v>
      </c>
      <c r="G2028" s="16"/>
      <c r="H2028" s="15">
        <v>300</v>
      </c>
      <c r="I2028" s="15"/>
      <c r="J2028" s="15">
        <v>300</v>
      </c>
    </row>
    <row r="2029" spans="1:10">
      <c r="A2029" s="10">
        <v>45365</v>
      </c>
      <c r="B2029" s="11" t="s">
        <v>13</v>
      </c>
      <c r="C2029" s="11" t="s">
        <v>23</v>
      </c>
      <c r="D2029" s="11">
        <v>100000</v>
      </c>
      <c r="E2029" s="11">
        <v>1.9348000000000001</v>
      </c>
      <c r="F2029" s="16">
        <v>1.9378</v>
      </c>
      <c r="G2029" s="16"/>
      <c r="H2029" s="15">
        <v>300</v>
      </c>
      <c r="I2029" s="15"/>
      <c r="J2029" s="15">
        <v>300</v>
      </c>
    </row>
    <row r="2030" spans="1:10">
      <c r="A2030" s="10">
        <v>45365</v>
      </c>
      <c r="B2030" s="11" t="s">
        <v>34</v>
      </c>
      <c r="C2030" s="11" t="s">
        <v>23</v>
      </c>
      <c r="D2030" s="11">
        <v>100000</v>
      </c>
      <c r="E2030" s="11">
        <v>1.7238</v>
      </c>
      <c r="F2030" s="16">
        <v>1.7267999999999999</v>
      </c>
      <c r="G2030" s="16"/>
      <c r="H2030" s="15">
        <v>300</v>
      </c>
      <c r="I2030" s="15"/>
      <c r="J2030" s="15">
        <v>300</v>
      </c>
    </row>
    <row r="2031" spans="1:10">
      <c r="A2031" s="10">
        <v>45364</v>
      </c>
      <c r="B2031" s="11" t="s">
        <v>35</v>
      </c>
      <c r="C2031" s="11" t="s">
        <v>23</v>
      </c>
      <c r="D2031" s="11">
        <v>1000</v>
      </c>
      <c r="E2031" s="11">
        <v>147.94999999999999</v>
      </c>
      <c r="F2031" s="16">
        <v>148.25</v>
      </c>
      <c r="G2031" s="16"/>
      <c r="H2031" s="15">
        <v>300</v>
      </c>
      <c r="I2031" s="15"/>
      <c r="J2031" s="15">
        <v>300</v>
      </c>
    </row>
    <row r="2032" spans="1:10">
      <c r="A2032" s="10">
        <v>45364</v>
      </c>
      <c r="B2032" s="11" t="s">
        <v>28</v>
      </c>
      <c r="C2032" s="11" t="s">
        <v>23</v>
      </c>
      <c r="D2032" s="11">
        <v>100000</v>
      </c>
      <c r="E2032" s="11">
        <v>1.7747999999999999</v>
      </c>
      <c r="F2032" s="16">
        <v>1.7778</v>
      </c>
      <c r="G2032" s="16"/>
      <c r="H2032" s="15">
        <v>300</v>
      </c>
      <c r="I2032" s="15"/>
      <c r="J2032" s="15">
        <v>300</v>
      </c>
    </row>
    <row r="2033" spans="1:10">
      <c r="A2033" s="10">
        <v>45364</v>
      </c>
      <c r="B2033" s="11" t="s">
        <v>16</v>
      </c>
      <c r="C2033" s="11" t="s">
        <v>23</v>
      </c>
      <c r="D2033" s="11">
        <v>1000</v>
      </c>
      <c r="E2033" s="11">
        <v>91.07</v>
      </c>
      <c r="F2033" s="16">
        <v>90.67</v>
      </c>
      <c r="G2033" s="16"/>
      <c r="H2033" s="13">
        <v>-400</v>
      </c>
      <c r="I2033" s="13"/>
      <c r="J2033" s="13">
        <v>-400</v>
      </c>
    </row>
    <row r="2034" spans="1:10">
      <c r="A2034" s="10">
        <v>45364</v>
      </c>
      <c r="B2034" s="11" t="s">
        <v>18</v>
      </c>
      <c r="C2034" s="11" t="s">
        <v>23</v>
      </c>
      <c r="D2034" s="11">
        <v>1000</v>
      </c>
      <c r="E2034" s="11">
        <v>189.4</v>
      </c>
      <c r="F2034" s="16">
        <v>189</v>
      </c>
      <c r="G2034" s="16"/>
      <c r="H2034" s="13">
        <v>-400</v>
      </c>
      <c r="I2034" s="13"/>
      <c r="J2034" s="13">
        <v>-400</v>
      </c>
    </row>
    <row r="2035" spans="1:10">
      <c r="A2035" s="10">
        <v>45364</v>
      </c>
      <c r="B2035" s="11" t="s">
        <v>17</v>
      </c>
      <c r="C2035" s="11" t="s">
        <v>23</v>
      </c>
      <c r="D2035" s="11">
        <v>1000</v>
      </c>
      <c r="E2035" s="11">
        <v>161.85</v>
      </c>
      <c r="F2035" s="16">
        <v>161.44999999999999</v>
      </c>
      <c r="G2035" s="16"/>
      <c r="H2035" s="13">
        <v>-400</v>
      </c>
      <c r="I2035" s="13"/>
      <c r="J2035" s="13">
        <v>-400</v>
      </c>
    </row>
    <row r="2036" spans="1:10">
      <c r="A2036" s="10">
        <v>45363</v>
      </c>
      <c r="B2036" s="11" t="s">
        <v>35</v>
      </c>
      <c r="C2036" s="11" t="s">
        <v>23</v>
      </c>
      <c r="D2036" s="11">
        <v>1000</v>
      </c>
      <c r="E2036" s="11">
        <v>147.47</v>
      </c>
      <c r="F2036" s="16">
        <v>148.07</v>
      </c>
      <c r="G2036" s="16"/>
      <c r="H2036" s="15">
        <v>600</v>
      </c>
      <c r="I2036" s="15"/>
      <c r="J2036" s="15">
        <v>600</v>
      </c>
    </row>
    <row r="2037" spans="1:10">
      <c r="A2037" s="10">
        <v>45363</v>
      </c>
      <c r="B2037" s="11" t="s">
        <v>20</v>
      </c>
      <c r="C2037" s="11" t="s">
        <v>14</v>
      </c>
      <c r="D2037" s="11">
        <v>100000</v>
      </c>
      <c r="E2037" s="11">
        <v>1.2785</v>
      </c>
      <c r="F2037" s="16">
        <v>1.2755000000000001</v>
      </c>
      <c r="G2037" s="16"/>
      <c r="H2037" s="15">
        <v>300</v>
      </c>
      <c r="I2037" s="15"/>
      <c r="J2037" s="15">
        <v>300</v>
      </c>
    </row>
    <row r="2038" spans="1:10">
      <c r="A2038" s="10">
        <v>45363</v>
      </c>
      <c r="B2038" s="11" t="s">
        <v>13</v>
      </c>
      <c r="C2038" s="11" t="s">
        <v>14</v>
      </c>
      <c r="D2038" s="11">
        <v>100000</v>
      </c>
      <c r="E2038" s="11">
        <v>1.9354</v>
      </c>
      <c r="F2038" s="16">
        <v>1.9323999999999999</v>
      </c>
      <c r="G2038" s="16"/>
      <c r="H2038" s="15">
        <v>300</v>
      </c>
      <c r="I2038" s="15"/>
      <c r="J2038" s="15">
        <v>300</v>
      </c>
    </row>
    <row r="2039" spans="1:10">
      <c r="A2039" s="10">
        <v>45363</v>
      </c>
      <c r="B2039" s="11" t="s">
        <v>22</v>
      </c>
      <c r="C2039" s="11" t="s">
        <v>23</v>
      </c>
      <c r="D2039" s="11">
        <v>1000</v>
      </c>
      <c r="E2039" s="11">
        <v>168</v>
      </c>
      <c r="F2039" s="16">
        <v>168.3</v>
      </c>
      <c r="G2039" s="16"/>
      <c r="H2039" s="15">
        <v>300</v>
      </c>
      <c r="I2039" s="15"/>
      <c r="J2039" s="15">
        <v>300</v>
      </c>
    </row>
    <row r="2040" spans="1:10">
      <c r="A2040" s="10">
        <v>45362</v>
      </c>
      <c r="B2040" s="11" t="s">
        <v>30</v>
      </c>
      <c r="C2040" s="11" t="s">
        <v>23</v>
      </c>
      <c r="D2040" s="11">
        <v>100000</v>
      </c>
      <c r="E2040" s="11">
        <v>1.3499000000000001</v>
      </c>
      <c r="F2040" s="16">
        <v>1.3529</v>
      </c>
      <c r="G2040" s="16"/>
      <c r="H2040" s="15">
        <v>300</v>
      </c>
      <c r="I2040" s="15"/>
      <c r="J2040" s="15">
        <v>300</v>
      </c>
    </row>
    <row r="2041" spans="1:10">
      <c r="A2041" s="10">
        <v>45362</v>
      </c>
      <c r="B2041" s="11" t="s">
        <v>15</v>
      </c>
      <c r="C2041" s="11" t="s">
        <v>14</v>
      </c>
      <c r="D2041" s="11">
        <v>100000</v>
      </c>
      <c r="E2041" s="11">
        <v>0</v>
      </c>
      <c r="F2041" s="16">
        <v>0</v>
      </c>
      <c r="G2041" s="16"/>
      <c r="H2041" s="15">
        <v>0</v>
      </c>
      <c r="I2041" s="15"/>
      <c r="J2041" s="15">
        <v>0</v>
      </c>
    </row>
    <row r="2042" spans="1:10">
      <c r="A2042" s="10">
        <v>45362</v>
      </c>
      <c r="B2042" s="11" t="s">
        <v>34</v>
      </c>
      <c r="C2042" s="11" t="s">
        <v>14</v>
      </c>
      <c r="D2042" s="11">
        <v>100000</v>
      </c>
      <c r="E2042" s="11">
        <v>1.7315</v>
      </c>
      <c r="F2042" s="16">
        <v>1.7264999999999999</v>
      </c>
      <c r="G2042" s="16"/>
      <c r="H2042" s="15">
        <v>500</v>
      </c>
      <c r="I2042" s="15"/>
      <c r="J2042" s="15">
        <v>500</v>
      </c>
    </row>
    <row r="2043" spans="1:10">
      <c r="A2043" s="10">
        <v>45362</v>
      </c>
      <c r="B2043" s="11" t="s">
        <v>32</v>
      </c>
      <c r="C2043" s="11" t="s">
        <v>23</v>
      </c>
      <c r="D2043" s="11">
        <v>100000</v>
      </c>
      <c r="E2043" s="11">
        <v>1.6556</v>
      </c>
      <c r="F2043" s="16">
        <v>1.6516</v>
      </c>
      <c r="G2043" s="16"/>
      <c r="H2043" s="13">
        <v>-400</v>
      </c>
      <c r="I2043" s="13"/>
      <c r="J2043" s="13">
        <v>-400</v>
      </c>
    </row>
    <row r="2044" spans="1:10">
      <c r="A2044" s="10">
        <v>45359</v>
      </c>
      <c r="B2044" s="11" t="s">
        <v>21</v>
      </c>
      <c r="C2044" s="11" t="s">
        <v>14</v>
      </c>
      <c r="D2044" s="11">
        <v>100000</v>
      </c>
      <c r="E2044" s="11">
        <v>1.0942000000000001</v>
      </c>
      <c r="F2044" s="16">
        <v>0</v>
      </c>
      <c r="G2044" s="16"/>
      <c r="H2044" s="15">
        <v>0</v>
      </c>
      <c r="I2044" s="15"/>
      <c r="J2044" s="15">
        <v>0</v>
      </c>
    </row>
    <row r="2045" spans="1:10">
      <c r="A2045" s="10">
        <v>45359</v>
      </c>
      <c r="B2045" s="11" t="s">
        <v>27</v>
      </c>
      <c r="C2045" s="11" t="s">
        <v>14</v>
      </c>
      <c r="D2045" s="11">
        <v>100000</v>
      </c>
      <c r="E2045" s="11">
        <v>2.0724</v>
      </c>
      <c r="F2045" s="16">
        <v>0</v>
      </c>
      <c r="G2045" s="16"/>
      <c r="H2045" s="15">
        <v>0</v>
      </c>
      <c r="I2045" s="15"/>
      <c r="J2045" s="15">
        <v>0</v>
      </c>
    </row>
    <row r="2046" spans="1:10">
      <c r="A2046" s="10">
        <v>45359</v>
      </c>
      <c r="B2046" s="11" t="s">
        <v>22</v>
      </c>
      <c r="C2046" s="11" t="s">
        <v>14</v>
      </c>
      <c r="D2046" s="11">
        <v>1000</v>
      </c>
      <c r="E2046" s="11">
        <v>168.15</v>
      </c>
      <c r="F2046" s="16">
        <v>167.85</v>
      </c>
      <c r="G2046" s="16"/>
      <c r="H2046" s="15">
        <v>300</v>
      </c>
      <c r="I2046" s="15"/>
      <c r="J2046" s="15">
        <v>300</v>
      </c>
    </row>
    <row r="2047" spans="1:10">
      <c r="A2047" s="10">
        <v>45359</v>
      </c>
      <c r="B2047" s="11" t="s">
        <v>17</v>
      </c>
      <c r="C2047" s="11" t="s">
        <v>14</v>
      </c>
      <c r="D2047" s="11">
        <v>1000</v>
      </c>
      <c r="E2047" s="11">
        <v>161.4</v>
      </c>
      <c r="F2047" s="16">
        <v>160.85</v>
      </c>
      <c r="G2047" s="16"/>
      <c r="H2047" s="15">
        <v>550</v>
      </c>
      <c r="I2047" s="15"/>
      <c r="J2047" s="15">
        <v>550</v>
      </c>
    </row>
    <row r="2048" spans="1:10">
      <c r="A2048" s="10">
        <v>45359</v>
      </c>
      <c r="B2048" s="11" t="s">
        <v>15</v>
      </c>
      <c r="C2048" s="11" t="s">
        <v>14</v>
      </c>
      <c r="D2048" s="11">
        <v>100000</v>
      </c>
      <c r="E2048" s="11">
        <v>1.4715</v>
      </c>
      <c r="F2048" s="16">
        <v>1.4684999999999999</v>
      </c>
      <c r="G2048" s="16"/>
      <c r="H2048" s="15">
        <v>300</v>
      </c>
      <c r="I2048" s="15"/>
      <c r="J2048" s="15">
        <v>300</v>
      </c>
    </row>
    <row r="2049" spans="1:10">
      <c r="A2049" s="10">
        <v>45359</v>
      </c>
      <c r="B2049" s="11" t="s">
        <v>28</v>
      </c>
      <c r="C2049" s="11" t="s">
        <v>14</v>
      </c>
      <c r="D2049" s="11">
        <v>100000</v>
      </c>
      <c r="E2049" s="11">
        <v>1.7706</v>
      </c>
      <c r="F2049" s="16">
        <v>1.7676000000000001</v>
      </c>
      <c r="G2049" s="16"/>
      <c r="H2049" s="15">
        <v>300</v>
      </c>
      <c r="I2049" s="15"/>
      <c r="J2049" s="15">
        <v>300</v>
      </c>
    </row>
    <row r="2050" spans="1:10">
      <c r="A2050" s="10">
        <v>45358</v>
      </c>
      <c r="B2050" s="11" t="s">
        <v>27</v>
      </c>
      <c r="C2050" s="11" t="s">
        <v>14</v>
      </c>
      <c r="D2050" s="11">
        <v>100000</v>
      </c>
      <c r="E2050" s="11">
        <v>2.0674999999999999</v>
      </c>
      <c r="F2050" s="16">
        <v>2.0716000000000001</v>
      </c>
      <c r="G2050" s="16"/>
      <c r="H2050" s="13">
        <v>-410</v>
      </c>
      <c r="I2050" s="13"/>
      <c r="J2050" s="13">
        <v>-410</v>
      </c>
    </row>
    <row r="2051" spans="1:10">
      <c r="A2051" s="10">
        <v>45358</v>
      </c>
      <c r="B2051" s="11" t="s">
        <v>28</v>
      </c>
      <c r="C2051" s="11" t="s">
        <v>14</v>
      </c>
      <c r="D2051" s="11">
        <v>100000</v>
      </c>
      <c r="E2051" s="11">
        <v>1.7689999999999999</v>
      </c>
      <c r="F2051" s="16">
        <v>1.766</v>
      </c>
      <c r="G2051" s="16"/>
      <c r="H2051" s="15">
        <v>300</v>
      </c>
      <c r="I2051" s="15"/>
      <c r="J2051" s="15">
        <v>300</v>
      </c>
    </row>
    <row r="2052" spans="1:10">
      <c r="A2052" s="10">
        <v>45358</v>
      </c>
      <c r="B2052" s="11" t="s">
        <v>13</v>
      </c>
      <c r="C2052" s="11" t="s">
        <v>14</v>
      </c>
      <c r="D2052" s="11">
        <v>100000</v>
      </c>
      <c r="E2052" s="11">
        <v>1.9332</v>
      </c>
      <c r="F2052" s="16">
        <v>1.9301999999999999</v>
      </c>
      <c r="G2052" s="16"/>
      <c r="H2052" s="15">
        <v>300</v>
      </c>
      <c r="I2052" s="15"/>
      <c r="J2052" s="15">
        <v>300</v>
      </c>
    </row>
    <row r="2053" spans="1:10">
      <c r="A2053" s="10">
        <v>45358</v>
      </c>
      <c r="B2053" s="11" t="s">
        <v>32</v>
      </c>
      <c r="C2053" s="11" t="s">
        <v>14</v>
      </c>
      <c r="D2053" s="11">
        <v>100000</v>
      </c>
      <c r="E2053" s="11">
        <v>1.6539999999999999</v>
      </c>
      <c r="F2053" s="16">
        <v>1.651</v>
      </c>
      <c r="G2053" s="16"/>
      <c r="H2053" s="15">
        <v>300</v>
      </c>
      <c r="I2053" s="15"/>
      <c r="J2053" s="15">
        <v>300</v>
      </c>
    </row>
    <row r="2054" spans="1:10">
      <c r="A2054" s="10">
        <v>45358</v>
      </c>
      <c r="B2054" s="11" t="s">
        <v>22</v>
      </c>
      <c r="C2054" s="11" t="s">
        <v>14</v>
      </c>
      <c r="D2054" s="11">
        <v>1000</v>
      </c>
      <c r="E2054" s="11">
        <v>168.13</v>
      </c>
      <c r="F2054" s="16">
        <v>167.83</v>
      </c>
      <c r="G2054" s="16"/>
      <c r="H2054" s="15">
        <v>300</v>
      </c>
      <c r="I2054" s="15"/>
      <c r="J2054" s="15">
        <v>300</v>
      </c>
    </row>
    <row r="2055" spans="1:10">
      <c r="A2055" s="10">
        <v>45357</v>
      </c>
      <c r="B2055" s="11" t="s">
        <v>18</v>
      </c>
      <c r="C2055" s="11" t="s">
        <v>14</v>
      </c>
      <c r="D2055" s="11">
        <v>1000</v>
      </c>
      <c r="E2055" s="11">
        <v>190.5</v>
      </c>
      <c r="F2055" s="16">
        <v>190.1</v>
      </c>
      <c r="G2055" s="16"/>
      <c r="H2055" s="13">
        <v>-400</v>
      </c>
      <c r="I2055" s="13"/>
      <c r="J2055" s="13">
        <v>-400</v>
      </c>
    </row>
    <row r="2056" spans="1:10">
      <c r="A2056" s="10">
        <v>45357</v>
      </c>
      <c r="B2056" s="11" t="s">
        <v>15</v>
      </c>
      <c r="C2056" s="11" t="s">
        <v>23</v>
      </c>
      <c r="D2056" s="11">
        <v>100000</v>
      </c>
      <c r="E2056" s="11">
        <v>1.4765999999999999</v>
      </c>
      <c r="F2056" s="16">
        <v>1.4725999999999999</v>
      </c>
      <c r="G2056" s="16"/>
      <c r="H2056" s="13">
        <v>-400</v>
      </c>
      <c r="I2056" s="13"/>
      <c r="J2056" s="13">
        <v>-400</v>
      </c>
    </row>
    <row r="2057" spans="1:10">
      <c r="A2057" s="10">
        <v>45357</v>
      </c>
      <c r="B2057" s="11" t="s">
        <v>28</v>
      </c>
      <c r="C2057" s="11" t="s">
        <v>14</v>
      </c>
      <c r="D2057" s="11">
        <v>100000</v>
      </c>
      <c r="E2057" s="11">
        <v>0.78069999999999995</v>
      </c>
      <c r="F2057" s="16">
        <v>1.7777000000000001</v>
      </c>
      <c r="G2057" s="16"/>
      <c r="H2057" s="15">
        <v>300</v>
      </c>
      <c r="I2057" s="15"/>
      <c r="J2057" s="15">
        <v>300</v>
      </c>
    </row>
    <row r="2058" spans="1:10">
      <c r="A2058" s="10">
        <v>45357</v>
      </c>
      <c r="B2058" s="11" t="s">
        <v>27</v>
      </c>
      <c r="C2058" s="11" t="s">
        <v>14</v>
      </c>
      <c r="D2058" s="11">
        <v>100000</v>
      </c>
      <c r="E2058" s="11">
        <v>2.0844999999999998</v>
      </c>
      <c r="F2058" s="16">
        <v>2.0804999999999998</v>
      </c>
      <c r="G2058" s="16"/>
      <c r="H2058" s="15">
        <v>300</v>
      </c>
      <c r="I2058" s="15"/>
      <c r="J2058" s="15">
        <v>300</v>
      </c>
    </row>
    <row r="2059" spans="1:10">
      <c r="A2059" s="10">
        <v>45357</v>
      </c>
      <c r="B2059" s="11" t="s">
        <v>34</v>
      </c>
      <c r="C2059" s="11" t="s">
        <v>23</v>
      </c>
      <c r="D2059" s="11">
        <v>100000</v>
      </c>
      <c r="E2059" s="11">
        <v>1.7279</v>
      </c>
      <c r="F2059" s="16">
        <v>1.7239</v>
      </c>
      <c r="G2059" s="16"/>
      <c r="H2059" s="13">
        <v>-400</v>
      </c>
      <c r="I2059" s="13"/>
      <c r="J2059" s="13">
        <v>-400</v>
      </c>
    </row>
    <row r="2060" spans="1:10">
      <c r="A2060" s="10">
        <v>45356</v>
      </c>
      <c r="B2060" s="11" t="s">
        <v>27</v>
      </c>
      <c r="C2060" s="11" t="s">
        <v>23</v>
      </c>
      <c r="D2060" s="11">
        <v>100000</v>
      </c>
      <c r="E2060" s="11">
        <v>2.0865</v>
      </c>
      <c r="F2060" s="16">
        <v>2.0895000000000001</v>
      </c>
      <c r="G2060" s="16"/>
      <c r="H2060" s="15">
        <v>300</v>
      </c>
      <c r="I2060" s="15"/>
      <c r="J2060" s="15">
        <v>300</v>
      </c>
    </row>
    <row r="2061" spans="1:10">
      <c r="A2061" s="10">
        <v>45355</v>
      </c>
      <c r="B2061" s="11" t="s">
        <v>17</v>
      </c>
      <c r="C2061" s="11" t="s">
        <v>23</v>
      </c>
      <c r="D2061" s="11">
        <v>1000</v>
      </c>
      <c r="E2061" s="11">
        <v>163.22999999999999</v>
      </c>
      <c r="F2061" s="16">
        <v>163.53</v>
      </c>
      <c r="G2061" s="16"/>
      <c r="H2061" s="15">
        <v>300</v>
      </c>
      <c r="I2061" s="15"/>
      <c r="J2061" s="15">
        <v>300</v>
      </c>
    </row>
    <row r="2062" spans="1:10">
      <c r="A2062" s="10">
        <v>45355</v>
      </c>
      <c r="B2062" s="11" t="s">
        <v>13</v>
      </c>
      <c r="C2062" s="11" t="s">
        <v>14</v>
      </c>
      <c r="D2062" s="11">
        <v>100000</v>
      </c>
      <c r="E2062" s="11">
        <v>1.9426000000000001</v>
      </c>
      <c r="F2062" s="16">
        <v>1.9466000000000001</v>
      </c>
      <c r="G2062" s="16"/>
      <c r="H2062" s="13">
        <v>-400</v>
      </c>
      <c r="I2062" s="13"/>
      <c r="J2062" s="13">
        <v>-400</v>
      </c>
    </row>
    <row r="2063" spans="1:10">
      <c r="A2063" s="10">
        <v>45355</v>
      </c>
      <c r="B2063" s="11" t="s">
        <v>18</v>
      </c>
      <c r="C2063" s="11" t="s">
        <v>23</v>
      </c>
      <c r="D2063" s="11">
        <v>1000</v>
      </c>
      <c r="E2063" s="11">
        <v>190.54</v>
      </c>
      <c r="F2063" s="16">
        <v>190.84</v>
      </c>
      <c r="G2063" s="16"/>
      <c r="H2063" s="15">
        <v>300</v>
      </c>
      <c r="I2063" s="15"/>
      <c r="J2063" s="15">
        <v>300</v>
      </c>
    </row>
    <row r="2064" spans="1:10">
      <c r="A2064" s="10">
        <v>45355</v>
      </c>
      <c r="B2064" s="11" t="s">
        <v>35</v>
      </c>
      <c r="C2064" s="11" t="s">
        <v>23</v>
      </c>
      <c r="D2064" s="11">
        <v>1000</v>
      </c>
      <c r="E2064" s="11">
        <v>150.34</v>
      </c>
      <c r="F2064" s="16">
        <v>150.63999999999999</v>
      </c>
      <c r="G2064" s="16"/>
      <c r="H2064" s="15">
        <v>300</v>
      </c>
      <c r="I2064" s="15"/>
      <c r="J2064" s="15">
        <v>300</v>
      </c>
    </row>
    <row r="2065" spans="1:10">
      <c r="A2065" s="10">
        <v>45355</v>
      </c>
      <c r="B2065" s="11" t="s">
        <v>22</v>
      </c>
      <c r="C2065" s="11" t="s">
        <v>23</v>
      </c>
      <c r="D2065" s="11">
        <v>1000</v>
      </c>
      <c r="E2065" s="11">
        <v>170.22</v>
      </c>
      <c r="F2065" s="16">
        <v>170.52</v>
      </c>
      <c r="G2065" s="16"/>
      <c r="H2065" s="15">
        <v>300</v>
      </c>
      <c r="I2065" s="15"/>
      <c r="J2065" s="15">
        <v>300</v>
      </c>
    </row>
    <row r="2066" spans="1:10">
      <c r="A2066" s="10">
        <v>45352</v>
      </c>
      <c r="B2066" s="11" t="s">
        <v>32</v>
      </c>
      <c r="C2066" s="11" t="s">
        <v>23</v>
      </c>
      <c r="D2066" s="11">
        <v>100000</v>
      </c>
      <c r="E2066" s="11">
        <v>1.6637999999999999</v>
      </c>
      <c r="F2066" s="16">
        <v>1.6698</v>
      </c>
      <c r="G2066" s="16"/>
      <c r="H2066" s="13">
        <v>-400</v>
      </c>
      <c r="I2066" s="13"/>
      <c r="J2066" s="13">
        <v>-400</v>
      </c>
    </row>
    <row r="2067" spans="1:10">
      <c r="A2067" s="10">
        <v>45352</v>
      </c>
      <c r="B2067" s="11" t="s">
        <v>13</v>
      </c>
      <c r="C2067" s="11" t="s">
        <v>23</v>
      </c>
      <c r="D2067" s="11">
        <v>100000</v>
      </c>
      <c r="E2067" s="11">
        <v>1.9435</v>
      </c>
      <c r="F2067" s="16">
        <v>1.9464999999999999</v>
      </c>
      <c r="G2067" s="16"/>
      <c r="H2067" s="15">
        <v>300</v>
      </c>
      <c r="I2067" s="15"/>
      <c r="J2067" s="15">
        <v>300</v>
      </c>
    </row>
    <row r="2068" spans="1:10">
      <c r="A2068" s="10">
        <v>45352</v>
      </c>
      <c r="B2068" s="11" t="s">
        <v>15</v>
      </c>
      <c r="C2068" s="11" t="s">
        <v>23</v>
      </c>
      <c r="D2068" s="11">
        <v>100000</v>
      </c>
      <c r="E2068" s="11">
        <v>1.468</v>
      </c>
      <c r="F2068" s="16">
        <v>0</v>
      </c>
      <c r="G2068" s="16"/>
      <c r="H2068" s="15">
        <v>0</v>
      </c>
      <c r="I2068" s="15"/>
      <c r="J2068" s="15">
        <v>0</v>
      </c>
    </row>
    <row r="2069" spans="1:10">
      <c r="A2069" s="10"/>
      <c r="B2069" s="11"/>
      <c r="C2069" s="11"/>
      <c r="D2069" s="11"/>
      <c r="E2069" s="11"/>
      <c r="F2069" s="16"/>
      <c r="G2069" s="16"/>
      <c r="H2069" s="13"/>
      <c r="I2069" s="13"/>
      <c r="J2069" s="13"/>
    </row>
    <row r="2070" spans="1:10">
      <c r="A2070" s="10">
        <v>45348</v>
      </c>
      <c r="B2070" s="11" t="s">
        <v>33</v>
      </c>
      <c r="C2070" s="11" t="s">
        <v>23</v>
      </c>
      <c r="D2070" s="11">
        <v>100000</v>
      </c>
      <c r="E2070" s="11">
        <v>0.61719999999999997</v>
      </c>
      <c r="F2070" s="16">
        <v>0</v>
      </c>
      <c r="G2070" s="16"/>
      <c r="H2070" s="15">
        <v>0</v>
      </c>
      <c r="I2070" s="15"/>
      <c r="J2070" s="15">
        <v>0</v>
      </c>
    </row>
    <row r="2071" spans="1:10">
      <c r="A2071" s="10">
        <v>45348</v>
      </c>
      <c r="B2071" s="11" t="s">
        <v>15</v>
      </c>
      <c r="C2071" s="11" t="s">
        <v>23</v>
      </c>
      <c r="D2071" s="11">
        <v>100000</v>
      </c>
      <c r="E2071" s="11">
        <v>1.4649000000000001</v>
      </c>
      <c r="F2071" s="16">
        <v>0</v>
      </c>
      <c r="G2071" s="16"/>
      <c r="H2071" s="15">
        <v>0</v>
      </c>
      <c r="I2071" s="15"/>
      <c r="J2071" s="15">
        <v>0</v>
      </c>
    </row>
    <row r="2072" spans="1:10">
      <c r="A2072" s="10">
        <v>45348</v>
      </c>
      <c r="B2072" s="11" t="s">
        <v>32</v>
      </c>
      <c r="C2072" s="11" t="s">
        <v>23</v>
      </c>
      <c r="D2072" s="11">
        <v>100000</v>
      </c>
      <c r="E2072" s="11">
        <v>1.6514</v>
      </c>
      <c r="F2072" s="16">
        <v>1.6564000000000001</v>
      </c>
      <c r="G2072" s="16"/>
      <c r="H2072" s="15">
        <v>500</v>
      </c>
      <c r="I2072" s="15"/>
      <c r="J2072" s="15">
        <v>500</v>
      </c>
    </row>
    <row r="2073" spans="1:10">
      <c r="A2073" s="10">
        <v>45348</v>
      </c>
      <c r="B2073" s="11" t="s">
        <v>13</v>
      </c>
      <c r="C2073" s="11" t="s">
        <v>23</v>
      </c>
      <c r="D2073" s="11">
        <v>100000</v>
      </c>
      <c r="E2073" s="11">
        <v>1.9341999999999999</v>
      </c>
      <c r="F2073" s="16">
        <v>1.9372</v>
      </c>
      <c r="G2073" s="16"/>
      <c r="H2073" s="15">
        <v>300</v>
      </c>
      <c r="I2073" s="15"/>
      <c r="J2073" s="15">
        <v>300</v>
      </c>
    </row>
    <row r="2074" spans="1:10">
      <c r="A2074" s="10">
        <v>45348</v>
      </c>
      <c r="B2074" s="11" t="s">
        <v>27</v>
      </c>
      <c r="C2074" s="11" t="s">
        <v>23</v>
      </c>
      <c r="D2074" s="11">
        <v>100000</v>
      </c>
      <c r="E2074" s="11">
        <v>2.0588000000000002</v>
      </c>
      <c r="F2074" s="16">
        <v>0</v>
      </c>
      <c r="G2074" s="16"/>
      <c r="H2074" s="15">
        <v>0</v>
      </c>
      <c r="I2074" s="15"/>
      <c r="J2074" s="15">
        <v>0</v>
      </c>
    </row>
    <row r="2075" spans="1:10">
      <c r="A2075" s="10">
        <v>45345</v>
      </c>
      <c r="B2075" s="11" t="s">
        <v>27</v>
      </c>
      <c r="C2075" s="11" t="s">
        <v>23</v>
      </c>
      <c r="D2075" s="11">
        <v>100000</v>
      </c>
      <c r="E2075" s="11">
        <v>2.0470000000000002</v>
      </c>
      <c r="F2075" s="16">
        <v>2.0539999999999998</v>
      </c>
      <c r="G2075" s="16"/>
      <c r="H2075" s="15">
        <v>700</v>
      </c>
      <c r="I2075" s="15"/>
      <c r="J2075" s="15">
        <v>700</v>
      </c>
    </row>
    <row r="2076" spans="1:10">
      <c r="A2076" s="10">
        <v>45345</v>
      </c>
      <c r="B2076" s="11" t="s">
        <v>13</v>
      </c>
      <c r="C2076" s="11" t="s">
        <v>23</v>
      </c>
      <c r="D2076" s="11">
        <v>100000</v>
      </c>
      <c r="E2076" s="11">
        <v>1.9305000000000001</v>
      </c>
      <c r="F2076" s="16">
        <v>1.9375</v>
      </c>
      <c r="G2076" s="16"/>
      <c r="H2076" s="15">
        <v>700</v>
      </c>
      <c r="I2076" s="15"/>
      <c r="J2076" s="15">
        <v>700</v>
      </c>
    </row>
    <row r="2077" spans="1:10">
      <c r="A2077" s="10">
        <v>45345</v>
      </c>
      <c r="B2077" s="11" t="s">
        <v>29</v>
      </c>
      <c r="C2077" s="11" t="s">
        <v>14</v>
      </c>
      <c r="D2077" s="11">
        <v>1000</v>
      </c>
      <c r="E2077" s="11">
        <v>98.91</v>
      </c>
      <c r="F2077" s="16">
        <v>98.61</v>
      </c>
      <c r="G2077" s="16"/>
      <c r="H2077" s="15">
        <v>300</v>
      </c>
      <c r="I2077" s="15"/>
      <c r="J2077" s="15">
        <v>300</v>
      </c>
    </row>
    <row r="2078" spans="1:10">
      <c r="A2078" s="10">
        <v>45345</v>
      </c>
      <c r="B2078" s="11" t="s">
        <v>32</v>
      </c>
      <c r="C2078" s="11" t="s">
        <v>23</v>
      </c>
      <c r="D2078" s="11">
        <v>100000</v>
      </c>
      <c r="E2078" s="11">
        <v>1.6475</v>
      </c>
      <c r="F2078" s="16">
        <v>1.6505000000000001</v>
      </c>
      <c r="G2078" s="16"/>
      <c r="H2078" s="15">
        <v>300</v>
      </c>
      <c r="I2078" s="15"/>
      <c r="J2078" s="15">
        <v>300</v>
      </c>
    </row>
    <row r="2079" spans="1:10">
      <c r="A2079" s="10">
        <v>45345</v>
      </c>
      <c r="B2079" s="11" t="s">
        <v>28</v>
      </c>
      <c r="C2079" s="11" t="s">
        <v>23</v>
      </c>
      <c r="D2079" s="11">
        <v>100000</v>
      </c>
      <c r="E2079" s="11">
        <v>1.7459</v>
      </c>
      <c r="F2079" s="16">
        <v>1.7488999999999999</v>
      </c>
      <c r="G2079" s="16"/>
      <c r="H2079" s="15">
        <v>300</v>
      </c>
      <c r="I2079" s="15"/>
      <c r="J2079" s="15">
        <v>300</v>
      </c>
    </row>
    <row r="2080" spans="1:10">
      <c r="A2080" s="10">
        <v>45344</v>
      </c>
      <c r="B2080" s="11" t="s">
        <v>25</v>
      </c>
      <c r="C2080" s="11" t="s">
        <v>14</v>
      </c>
      <c r="D2080" s="11">
        <v>100000</v>
      </c>
      <c r="E2080" s="11">
        <v>0.87660000000000005</v>
      </c>
      <c r="F2080" s="16">
        <v>0.88060000000000005</v>
      </c>
      <c r="G2080" s="16"/>
      <c r="H2080" s="13">
        <v>-400</v>
      </c>
      <c r="I2080" s="13"/>
      <c r="J2080" s="13">
        <v>-400</v>
      </c>
    </row>
    <row r="2081" spans="1:10">
      <c r="A2081" s="10">
        <v>45344</v>
      </c>
      <c r="B2081" s="11" t="s">
        <v>29</v>
      </c>
      <c r="C2081" s="11" t="s">
        <v>23</v>
      </c>
      <c r="D2081" s="11">
        <v>1000</v>
      </c>
      <c r="E2081" s="11">
        <v>98.77</v>
      </c>
      <c r="F2081" s="16">
        <v>98.87</v>
      </c>
      <c r="G2081" s="16"/>
      <c r="H2081" s="15">
        <v>100</v>
      </c>
      <c r="I2081" s="15"/>
      <c r="J2081" s="15">
        <v>100</v>
      </c>
    </row>
    <row r="2082" spans="1:10">
      <c r="A2082" s="10">
        <v>45344</v>
      </c>
      <c r="B2082" s="11" t="s">
        <v>16</v>
      </c>
      <c r="C2082" s="11" t="s">
        <v>23</v>
      </c>
      <c r="D2082" s="11">
        <v>1000</v>
      </c>
      <c r="E2082" s="11">
        <v>93.2</v>
      </c>
      <c r="F2082" s="16">
        <v>0</v>
      </c>
      <c r="G2082" s="16"/>
      <c r="H2082" s="15">
        <v>0</v>
      </c>
      <c r="I2082" s="15"/>
      <c r="J2082" s="15">
        <v>0</v>
      </c>
    </row>
    <row r="2083" spans="1:10">
      <c r="A2083" s="10">
        <v>45344</v>
      </c>
      <c r="B2083" s="11" t="s">
        <v>32</v>
      </c>
      <c r="C2083" s="11" t="s">
        <v>14</v>
      </c>
      <c r="D2083" s="11">
        <v>100000</v>
      </c>
      <c r="E2083" s="11">
        <v>1.6486000000000001</v>
      </c>
      <c r="F2083" s="16">
        <v>1.6527000000000001</v>
      </c>
      <c r="G2083" s="16"/>
      <c r="H2083" s="13">
        <v>-410</v>
      </c>
      <c r="I2083" s="13"/>
      <c r="J2083" s="13">
        <v>-410</v>
      </c>
    </row>
    <row r="2084" spans="1:10">
      <c r="A2084" s="10">
        <v>45344</v>
      </c>
      <c r="B2084" s="11" t="s">
        <v>13</v>
      </c>
      <c r="C2084" s="11" t="s">
        <v>14</v>
      </c>
      <c r="D2084" s="11">
        <v>100000</v>
      </c>
      <c r="E2084" s="11">
        <v>1.9240999999999999</v>
      </c>
      <c r="F2084" s="16">
        <v>1.9280999999999999</v>
      </c>
      <c r="G2084" s="16"/>
      <c r="H2084" s="13">
        <v>-400</v>
      </c>
      <c r="I2084" s="13"/>
      <c r="J2084" s="13">
        <v>-400</v>
      </c>
    </row>
    <row r="2085" spans="1:10">
      <c r="A2085" s="10">
        <v>45343</v>
      </c>
      <c r="B2085" s="11" t="s">
        <v>28</v>
      </c>
      <c r="C2085" s="11" t="s">
        <v>23</v>
      </c>
      <c r="D2085" s="11">
        <v>100000</v>
      </c>
      <c r="E2085" s="11">
        <v>1.748</v>
      </c>
      <c r="F2085" s="16">
        <v>1.7509999999999999</v>
      </c>
      <c r="G2085" s="16"/>
      <c r="H2085" s="15">
        <v>300</v>
      </c>
      <c r="I2085" s="15"/>
      <c r="J2085" s="15">
        <v>300</v>
      </c>
    </row>
    <row r="2086" spans="1:10">
      <c r="A2086" s="10">
        <v>45343</v>
      </c>
      <c r="B2086" s="11" t="s">
        <v>27</v>
      </c>
      <c r="C2086" s="11" t="s">
        <v>23</v>
      </c>
      <c r="D2086" s="11">
        <v>100000</v>
      </c>
      <c r="E2086" s="11">
        <v>2.0415000000000001</v>
      </c>
      <c r="F2086" s="16">
        <v>2.0445000000000002</v>
      </c>
      <c r="G2086" s="16"/>
      <c r="H2086" s="15">
        <v>300</v>
      </c>
      <c r="I2086" s="15"/>
      <c r="J2086" s="15">
        <v>300</v>
      </c>
    </row>
    <row r="2087" spans="1:10">
      <c r="A2087" s="10">
        <v>45343</v>
      </c>
      <c r="B2087" s="11" t="s">
        <v>21</v>
      </c>
      <c r="C2087" s="11" t="s">
        <v>23</v>
      </c>
      <c r="D2087" s="11">
        <v>100000</v>
      </c>
      <c r="E2087" s="11">
        <v>1.08</v>
      </c>
      <c r="F2087" s="16">
        <v>1.0841000000000001</v>
      </c>
      <c r="G2087" s="16"/>
      <c r="H2087" s="13">
        <v>-410</v>
      </c>
      <c r="I2087" s="13"/>
      <c r="J2087" s="13">
        <v>-410</v>
      </c>
    </row>
    <row r="2088" spans="1:10">
      <c r="A2088" s="10">
        <v>45343</v>
      </c>
      <c r="B2088" s="11" t="s">
        <v>20</v>
      </c>
      <c r="C2088" s="11" t="s">
        <v>23</v>
      </c>
      <c r="D2088" s="11">
        <v>100000</v>
      </c>
      <c r="E2088" s="11">
        <v>1.2609999999999999</v>
      </c>
      <c r="F2088" s="16">
        <v>1.2650999999999999</v>
      </c>
      <c r="G2088" s="16"/>
      <c r="H2088" s="13">
        <v>-410</v>
      </c>
      <c r="I2088" s="13"/>
      <c r="J2088" s="13">
        <v>-410</v>
      </c>
    </row>
    <row r="2089" spans="1:10">
      <c r="A2089" s="10">
        <v>45343</v>
      </c>
      <c r="B2089" s="11" t="s">
        <v>16</v>
      </c>
      <c r="C2089" s="11" t="s">
        <v>23</v>
      </c>
      <c r="D2089" s="11">
        <v>100000</v>
      </c>
      <c r="E2089" s="11">
        <v>92.94</v>
      </c>
      <c r="F2089" s="16">
        <v>93.24</v>
      </c>
      <c r="G2089" s="16"/>
      <c r="H2089" s="15">
        <v>300</v>
      </c>
      <c r="I2089" s="15"/>
      <c r="J2089" s="15">
        <v>300</v>
      </c>
    </row>
    <row r="2090" spans="1:10">
      <c r="A2090" s="10">
        <v>45343</v>
      </c>
      <c r="B2090" s="11" t="s">
        <v>32</v>
      </c>
      <c r="C2090" s="11" t="s">
        <v>23</v>
      </c>
      <c r="D2090" s="11">
        <v>100000</v>
      </c>
      <c r="E2090" s="11">
        <v>1.6469</v>
      </c>
      <c r="F2090" s="16">
        <v>1.6498999999999999</v>
      </c>
      <c r="G2090" s="16"/>
      <c r="H2090" s="15">
        <v>300</v>
      </c>
      <c r="I2090" s="15"/>
      <c r="J2090" s="15">
        <v>300</v>
      </c>
    </row>
    <row r="2091" spans="1:10">
      <c r="A2091" s="10">
        <v>45342</v>
      </c>
      <c r="B2091" s="11" t="s">
        <v>31</v>
      </c>
      <c r="C2091" s="11" t="s">
        <v>23</v>
      </c>
      <c r="D2091" s="11">
        <v>100000</v>
      </c>
      <c r="E2091" s="11">
        <v>0.6552</v>
      </c>
      <c r="F2091" s="16">
        <v>0.65800000000000003</v>
      </c>
      <c r="G2091" s="16"/>
      <c r="H2091" s="15">
        <v>280</v>
      </c>
      <c r="I2091" s="15"/>
      <c r="J2091" s="15">
        <v>280</v>
      </c>
    </row>
    <row r="2092" spans="1:10">
      <c r="A2092" s="10">
        <v>45342</v>
      </c>
      <c r="B2092" s="11" t="s">
        <v>20</v>
      </c>
      <c r="C2092" s="11" t="s">
        <v>23</v>
      </c>
      <c r="D2092" s="11">
        <v>100000</v>
      </c>
      <c r="E2092" s="11">
        <v>1.2605</v>
      </c>
      <c r="F2092" s="16">
        <v>1.2635000000000001</v>
      </c>
      <c r="G2092" s="16"/>
      <c r="H2092" s="15">
        <v>300</v>
      </c>
      <c r="I2092" s="15"/>
      <c r="J2092" s="15">
        <v>300</v>
      </c>
    </row>
    <row r="2093" spans="1:10">
      <c r="A2093" s="10">
        <v>45342</v>
      </c>
      <c r="B2093" s="11" t="s">
        <v>16</v>
      </c>
      <c r="C2093" s="11" t="s">
        <v>23</v>
      </c>
      <c r="D2093" s="11">
        <v>1000</v>
      </c>
      <c r="E2093" s="11">
        <v>92.5</v>
      </c>
      <c r="F2093" s="16">
        <v>92.8</v>
      </c>
      <c r="G2093" s="16"/>
      <c r="H2093" s="15">
        <v>300</v>
      </c>
      <c r="I2093" s="15"/>
      <c r="J2093" s="15">
        <v>300</v>
      </c>
    </row>
    <row r="2094" spans="1:10">
      <c r="A2094" s="10">
        <v>45342</v>
      </c>
      <c r="B2094" s="11" t="s">
        <v>37</v>
      </c>
      <c r="C2094" s="11" t="s">
        <v>23</v>
      </c>
      <c r="D2094" s="11">
        <v>100000</v>
      </c>
      <c r="E2094" s="11">
        <v>0.83179999999999998</v>
      </c>
      <c r="F2094" s="16">
        <v>0.83479999999999999</v>
      </c>
      <c r="G2094" s="16"/>
      <c r="H2094" s="15">
        <v>300</v>
      </c>
      <c r="I2094" s="15"/>
      <c r="J2094" s="15">
        <v>300</v>
      </c>
    </row>
    <row r="2095" spans="1:10">
      <c r="A2095" s="10">
        <v>45342</v>
      </c>
      <c r="B2095" s="11" t="s">
        <v>36</v>
      </c>
      <c r="C2095" s="11" t="s">
        <v>23</v>
      </c>
      <c r="D2095" s="11">
        <v>100000</v>
      </c>
      <c r="E2095" s="11">
        <v>0.88380000000000003</v>
      </c>
      <c r="F2095" s="16">
        <v>0.88680000000000003</v>
      </c>
      <c r="G2095" s="16"/>
      <c r="H2095" s="15">
        <v>300</v>
      </c>
      <c r="I2095" s="15"/>
      <c r="J2095" s="15">
        <v>300</v>
      </c>
    </row>
    <row r="2096" spans="1:10">
      <c r="A2096" s="10">
        <v>45341</v>
      </c>
      <c r="B2096" s="11" t="s">
        <v>27</v>
      </c>
      <c r="C2096" s="11" t="s">
        <v>23</v>
      </c>
      <c r="D2096" s="11">
        <v>100000</v>
      </c>
      <c r="E2096" s="11">
        <v>2.0528</v>
      </c>
      <c r="F2096" s="16">
        <v>2.0488</v>
      </c>
      <c r="G2096" s="16"/>
      <c r="H2096" s="13">
        <v>-400</v>
      </c>
      <c r="I2096" s="13"/>
      <c r="J2096" s="13">
        <v>-400</v>
      </c>
    </row>
    <row r="2097" spans="1:10">
      <c r="A2097" s="10">
        <v>45341</v>
      </c>
      <c r="B2097" s="11" t="s">
        <v>13</v>
      </c>
      <c r="C2097" s="11" t="s">
        <v>23</v>
      </c>
      <c r="D2097" s="11">
        <v>100000</v>
      </c>
      <c r="E2097" s="11">
        <v>1.9293</v>
      </c>
      <c r="F2097" s="16">
        <v>1.925</v>
      </c>
      <c r="G2097" s="16"/>
      <c r="H2097" s="13">
        <v>-430</v>
      </c>
      <c r="I2097" s="13"/>
      <c r="J2097" s="13">
        <v>-430</v>
      </c>
    </row>
    <row r="2098" spans="1:10">
      <c r="A2098" s="10">
        <v>45341</v>
      </c>
      <c r="B2098" s="11" t="s">
        <v>28</v>
      </c>
      <c r="C2098" s="11" t="s">
        <v>23</v>
      </c>
      <c r="D2098" s="11">
        <v>100000</v>
      </c>
      <c r="E2098" s="11">
        <v>1.7538</v>
      </c>
      <c r="F2098" s="16">
        <v>1.7498</v>
      </c>
      <c r="G2098" s="16"/>
      <c r="H2098" s="13">
        <v>-400</v>
      </c>
      <c r="I2098" s="13"/>
      <c r="J2098" s="13">
        <v>-400</v>
      </c>
    </row>
    <row r="2099" spans="1:10">
      <c r="A2099" s="10">
        <v>45341</v>
      </c>
      <c r="B2099" s="11" t="s">
        <v>32</v>
      </c>
      <c r="C2099" s="11" t="s">
        <v>23</v>
      </c>
      <c r="D2099" s="11">
        <v>100000</v>
      </c>
      <c r="E2099" s="11">
        <v>1.6485000000000001</v>
      </c>
      <c r="F2099" s="16">
        <v>0</v>
      </c>
      <c r="G2099" s="16"/>
      <c r="H2099" s="15">
        <v>0</v>
      </c>
      <c r="I2099" s="15"/>
      <c r="J2099" s="15">
        <v>0</v>
      </c>
    </row>
    <row r="2100" spans="1:10">
      <c r="A2100" s="10">
        <v>45338</v>
      </c>
      <c r="B2100" s="11" t="s">
        <v>28</v>
      </c>
      <c r="C2100" s="11" t="s">
        <v>23</v>
      </c>
      <c r="D2100" s="11">
        <v>100000</v>
      </c>
      <c r="E2100" s="11">
        <v>1.7639</v>
      </c>
      <c r="F2100" s="16">
        <v>1.7598</v>
      </c>
      <c r="G2100" s="16"/>
      <c r="H2100" s="13">
        <v>-410</v>
      </c>
      <c r="I2100" s="13"/>
      <c r="J2100" s="13">
        <v>-410</v>
      </c>
    </row>
    <row r="2101" spans="1:10">
      <c r="A2101" s="10">
        <v>45338</v>
      </c>
      <c r="B2101" s="11" t="s">
        <v>13</v>
      </c>
      <c r="C2101" s="11" t="s">
        <v>23</v>
      </c>
      <c r="D2101" s="11">
        <v>100000</v>
      </c>
      <c r="E2101" s="11">
        <v>1.9298</v>
      </c>
      <c r="F2101" s="16">
        <v>1.9328000000000001</v>
      </c>
      <c r="G2101" s="16"/>
      <c r="H2101" s="15">
        <v>300</v>
      </c>
      <c r="I2101" s="15"/>
      <c r="J2101" s="15">
        <v>300</v>
      </c>
    </row>
    <row r="2102" spans="1:10">
      <c r="A2102" s="10">
        <v>45338</v>
      </c>
      <c r="B2102" s="11" t="s">
        <v>34</v>
      </c>
      <c r="C2102" s="11" t="s">
        <v>23</v>
      </c>
      <c r="D2102" s="11">
        <v>100000</v>
      </c>
      <c r="E2102" s="11">
        <v>1.6963999999999999</v>
      </c>
      <c r="F2102" s="16">
        <v>1.6994</v>
      </c>
      <c r="G2102" s="16"/>
      <c r="H2102" s="15">
        <v>300</v>
      </c>
      <c r="I2102" s="15"/>
      <c r="J2102" s="15">
        <v>300</v>
      </c>
    </row>
    <row r="2103" spans="1:10">
      <c r="A2103" s="10">
        <v>45338</v>
      </c>
      <c r="B2103" s="11" t="s">
        <v>15</v>
      </c>
      <c r="C2103" s="11" t="s">
        <v>23</v>
      </c>
      <c r="D2103" s="11">
        <v>100000</v>
      </c>
      <c r="E2103" s="11">
        <v>1.4518</v>
      </c>
      <c r="F2103" s="16">
        <v>1.4548000000000001</v>
      </c>
      <c r="G2103" s="16"/>
      <c r="H2103" s="15">
        <v>300</v>
      </c>
      <c r="I2103" s="15"/>
      <c r="J2103" s="15">
        <v>300</v>
      </c>
    </row>
    <row r="2104" spans="1:10">
      <c r="A2104" s="10">
        <v>45338</v>
      </c>
      <c r="B2104" s="11" t="s">
        <v>32</v>
      </c>
      <c r="C2104" s="11" t="s">
        <v>23</v>
      </c>
      <c r="D2104" s="11">
        <v>100000</v>
      </c>
      <c r="E2104" s="11">
        <v>1.6505000000000001</v>
      </c>
      <c r="F2104" s="16">
        <v>1.6534</v>
      </c>
      <c r="G2104" s="16"/>
      <c r="H2104" s="15">
        <v>290</v>
      </c>
      <c r="I2104" s="15"/>
      <c r="J2104" s="15">
        <v>290</v>
      </c>
    </row>
    <row r="2105" spans="1:10">
      <c r="A2105" s="10">
        <v>45337</v>
      </c>
      <c r="B2105" s="11" t="s">
        <v>13</v>
      </c>
      <c r="C2105" s="11" t="s">
        <v>14</v>
      </c>
      <c r="D2105" s="11">
        <v>100000</v>
      </c>
      <c r="E2105" s="11">
        <v>1.9301999999999999</v>
      </c>
      <c r="F2105" s="16">
        <v>1.9272</v>
      </c>
      <c r="G2105" s="16"/>
      <c r="H2105" s="15">
        <v>300</v>
      </c>
      <c r="I2105" s="15"/>
      <c r="J2105" s="15">
        <v>300</v>
      </c>
    </row>
    <row r="2106" spans="1:10">
      <c r="A2106" s="10">
        <v>45337</v>
      </c>
      <c r="B2106" s="11" t="s">
        <v>21</v>
      </c>
      <c r="C2106" s="11" t="s">
        <v>23</v>
      </c>
      <c r="D2106" s="11">
        <v>100000</v>
      </c>
      <c r="E2106" s="11">
        <v>1.0740000000000001</v>
      </c>
      <c r="F2106" s="16">
        <v>1.077</v>
      </c>
      <c r="G2106" s="16"/>
      <c r="H2106" s="15">
        <v>300</v>
      </c>
      <c r="I2106" s="15"/>
      <c r="J2106" s="15">
        <v>300</v>
      </c>
    </row>
    <row r="2107" spans="1:10">
      <c r="A2107" s="10">
        <v>45337</v>
      </c>
      <c r="B2107" s="11" t="s">
        <v>27</v>
      </c>
      <c r="C2107" s="11" t="s">
        <v>14</v>
      </c>
      <c r="D2107" s="11">
        <v>100000</v>
      </c>
      <c r="E2107" s="11">
        <v>2.0606</v>
      </c>
      <c r="F2107" s="16">
        <v>2.0575999999999999</v>
      </c>
      <c r="G2107" s="16"/>
      <c r="H2107" s="15">
        <v>300</v>
      </c>
      <c r="I2107" s="15"/>
      <c r="J2107" s="15">
        <v>300</v>
      </c>
    </row>
    <row r="2108" spans="1:10">
      <c r="A2108" s="10">
        <v>45337</v>
      </c>
      <c r="B2108" s="11" t="s">
        <v>35</v>
      </c>
      <c r="C2108" s="11" t="s">
        <v>14</v>
      </c>
      <c r="D2108" s="11">
        <v>1000</v>
      </c>
      <c r="E2108" s="11">
        <v>150</v>
      </c>
      <c r="F2108" s="16">
        <v>149.69999999999999</v>
      </c>
      <c r="G2108" s="16"/>
      <c r="H2108" s="15">
        <v>300</v>
      </c>
      <c r="I2108" s="15"/>
      <c r="J2108" s="15">
        <v>300</v>
      </c>
    </row>
    <row r="2109" spans="1:10">
      <c r="A2109" s="10">
        <v>45337</v>
      </c>
      <c r="B2109" s="11" t="s">
        <v>15</v>
      </c>
      <c r="C2109" s="11" t="s">
        <v>14</v>
      </c>
      <c r="D2109" s="11">
        <v>100000</v>
      </c>
      <c r="E2109" s="11">
        <v>1.4530000000000001</v>
      </c>
      <c r="F2109" s="16">
        <v>1.4500999999999999</v>
      </c>
      <c r="G2109" s="16"/>
      <c r="H2109" s="15">
        <v>290</v>
      </c>
      <c r="I2109" s="15"/>
      <c r="J2109" s="15">
        <v>290</v>
      </c>
    </row>
    <row r="2110" spans="1:10">
      <c r="A2110" s="10">
        <v>45336</v>
      </c>
      <c r="B2110" s="11" t="s">
        <v>38</v>
      </c>
      <c r="C2110" s="11" t="s">
        <v>14</v>
      </c>
      <c r="D2110" s="11">
        <v>100000</v>
      </c>
      <c r="E2110" s="11">
        <v>1.1134999999999999</v>
      </c>
      <c r="F2110" s="16">
        <v>1.1085</v>
      </c>
      <c r="G2110" s="16"/>
      <c r="H2110" s="15">
        <v>500</v>
      </c>
      <c r="I2110" s="15"/>
      <c r="J2110" s="15">
        <v>500</v>
      </c>
    </row>
    <row r="2111" spans="1:10">
      <c r="A2111" s="10">
        <v>45336</v>
      </c>
      <c r="B2111" s="11" t="s">
        <v>34</v>
      </c>
      <c r="C2111" s="11" t="s">
        <v>14</v>
      </c>
      <c r="D2111" s="11">
        <v>100000</v>
      </c>
      <c r="E2111" s="11">
        <v>1.7018</v>
      </c>
      <c r="F2111" s="16">
        <v>1.6978</v>
      </c>
      <c r="G2111" s="16"/>
      <c r="H2111" s="15">
        <v>400</v>
      </c>
      <c r="I2111" s="15"/>
      <c r="J2111" s="15">
        <v>400</v>
      </c>
    </row>
    <row r="2112" spans="1:10">
      <c r="A2112" s="10">
        <v>45336</v>
      </c>
      <c r="B2112" s="11" t="s">
        <v>27</v>
      </c>
      <c r="C2112" s="11" t="s">
        <v>14</v>
      </c>
      <c r="D2112" s="11">
        <v>100000</v>
      </c>
      <c r="E2112" s="11">
        <v>2.0659999999999998</v>
      </c>
      <c r="F2112" s="16">
        <v>2.0625</v>
      </c>
      <c r="G2112" s="16"/>
      <c r="H2112" s="15">
        <v>450</v>
      </c>
      <c r="I2112" s="15"/>
      <c r="J2112" s="15">
        <v>450</v>
      </c>
    </row>
    <row r="2113" spans="1:10">
      <c r="A2113" s="10">
        <v>45336</v>
      </c>
      <c r="B2113" s="11" t="s">
        <v>13</v>
      </c>
      <c r="C2113" s="11" t="s">
        <v>14</v>
      </c>
      <c r="D2113" s="11">
        <v>100000</v>
      </c>
      <c r="E2113" s="11">
        <v>1.9480999999999999</v>
      </c>
      <c r="F2113" s="16">
        <v>1.9411</v>
      </c>
      <c r="G2113" s="16"/>
      <c r="H2113" s="15">
        <v>700</v>
      </c>
      <c r="I2113" s="15"/>
      <c r="J2113" s="15">
        <v>700</v>
      </c>
    </row>
    <row r="2114" spans="1:10">
      <c r="A2114" s="10">
        <v>45336</v>
      </c>
      <c r="B2114" s="11" t="s">
        <v>28</v>
      </c>
      <c r="C2114" s="11" t="s">
        <v>14</v>
      </c>
      <c r="D2114" s="11">
        <v>100000</v>
      </c>
      <c r="E2114" s="11">
        <v>1.7633000000000001</v>
      </c>
      <c r="F2114" s="16">
        <v>1.7603</v>
      </c>
      <c r="G2114" s="16"/>
      <c r="H2114" s="15">
        <v>300</v>
      </c>
      <c r="I2114" s="15"/>
      <c r="J2114" s="15">
        <v>300</v>
      </c>
    </row>
    <row r="2115" spans="1:10">
      <c r="A2115" s="10">
        <v>45336</v>
      </c>
      <c r="B2115" s="11" t="s">
        <v>32</v>
      </c>
      <c r="C2115" s="11" t="s">
        <v>14</v>
      </c>
      <c r="D2115" s="11">
        <v>100000</v>
      </c>
      <c r="E2115" s="11">
        <v>1.657</v>
      </c>
      <c r="F2115" s="16">
        <v>1.6539999999999999</v>
      </c>
      <c r="G2115" s="16"/>
      <c r="H2115" s="15">
        <v>300</v>
      </c>
      <c r="I2115" s="15"/>
      <c r="J2115" s="15">
        <v>300</v>
      </c>
    </row>
    <row r="2116" spans="1:10">
      <c r="A2116" s="10">
        <v>45335</v>
      </c>
      <c r="B2116" s="11" t="s">
        <v>35</v>
      </c>
      <c r="C2116" s="11" t="s">
        <v>23</v>
      </c>
      <c r="D2116" s="11">
        <v>1000</v>
      </c>
      <c r="E2116" s="11">
        <v>149.36000000000001</v>
      </c>
      <c r="F2116" s="16">
        <v>149.76</v>
      </c>
      <c r="G2116" s="16"/>
      <c r="H2116" s="13">
        <v>-400</v>
      </c>
      <c r="I2116" s="13"/>
      <c r="J2116" s="13">
        <v>-400</v>
      </c>
    </row>
    <row r="2117" spans="1:10">
      <c r="A2117" s="10">
        <v>45335</v>
      </c>
      <c r="B2117" s="11" t="s">
        <v>15</v>
      </c>
      <c r="C2117" s="11" t="s">
        <v>23</v>
      </c>
      <c r="D2117" s="11">
        <v>100000</v>
      </c>
      <c r="E2117" s="11">
        <v>1.4488000000000001</v>
      </c>
      <c r="F2117" s="16">
        <v>1.4548000000000001</v>
      </c>
      <c r="G2117" s="16"/>
      <c r="H2117" s="15">
        <v>600</v>
      </c>
      <c r="I2117" s="15"/>
      <c r="J2117" s="15">
        <v>600</v>
      </c>
    </row>
    <row r="2118" spans="1:10">
      <c r="A2118" s="10">
        <v>45335</v>
      </c>
      <c r="B2118" s="11" t="s">
        <v>32</v>
      </c>
      <c r="C2118" s="11" t="s">
        <v>23</v>
      </c>
      <c r="D2118" s="11">
        <v>100000</v>
      </c>
      <c r="E2118" s="11">
        <v>1.6516999999999999</v>
      </c>
      <c r="F2118" s="16">
        <v>1.6587000000000001</v>
      </c>
      <c r="G2118" s="16"/>
      <c r="H2118" s="15">
        <v>700</v>
      </c>
      <c r="I2118" s="15"/>
      <c r="J2118" s="15">
        <v>700</v>
      </c>
    </row>
    <row r="2119" spans="1:10">
      <c r="A2119" s="10">
        <v>45335</v>
      </c>
      <c r="B2119" s="11" t="s">
        <v>20</v>
      </c>
      <c r="C2119" s="11" t="s">
        <v>23</v>
      </c>
      <c r="D2119" s="11">
        <v>100000</v>
      </c>
      <c r="E2119" s="11">
        <v>1.2655000000000001</v>
      </c>
      <c r="F2119" s="16">
        <v>1.2685</v>
      </c>
      <c r="G2119" s="16"/>
      <c r="H2119" s="15">
        <v>300</v>
      </c>
      <c r="I2119" s="15"/>
      <c r="J2119" s="15">
        <v>300</v>
      </c>
    </row>
    <row r="2120" spans="1:10">
      <c r="A2120" s="10">
        <v>45335</v>
      </c>
      <c r="B2120" s="11" t="s">
        <v>27</v>
      </c>
      <c r="C2120" s="11" t="s">
        <v>23</v>
      </c>
      <c r="D2120" s="11">
        <v>100000</v>
      </c>
      <c r="E2120" s="11">
        <v>2.0710000000000002</v>
      </c>
      <c r="F2120" s="16">
        <v>2.0739999999999998</v>
      </c>
      <c r="G2120" s="16"/>
      <c r="H2120" s="15">
        <v>300</v>
      </c>
      <c r="I2120" s="15"/>
      <c r="J2120" s="15">
        <v>300</v>
      </c>
    </row>
    <row r="2121" spans="1:10">
      <c r="A2121" s="10">
        <v>45335</v>
      </c>
      <c r="B2121" s="11" t="s">
        <v>13</v>
      </c>
      <c r="C2121" s="11" t="s">
        <v>23</v>
      </c>
      <c r="D2121" s="11">
        <v>100000</v>
      </c>
      <c r="E2121" s="11">
        <v>1.9355</v>
      </c>
      <c r="F2121" s="16">
        <v>1.9384999999999999</v>
      </c>
      <c r="G2121" s="16"/>
      <c r="H2121" s="15">
        <v>300</v>
      </c>
      <c r="I2121" s="15"/>
      <c r="J2121" s="15">
        <v>300</v>
      </c>
    </row>
    <row r="2122" spans="1:10">
      <c r="A2122" s="10">
        <v>45335</v>
      </c>
      <c r="B2122" s="11" t="s">
        <v>34</v>
      </c>
      <c r="C2122" s="11" t="s">
        <v>23</v>
      </c>
      <c r="D2122" s="11">
        <v>100000</v>
      </c>
      <c r="E2122" s="11">
        <v>1.7</v>
      </c>
      <c r="F2122" s="16">
        <v>1.7070000000000001</v>
      </c>
      <c r="G2122" s="16"/>
      <c r="H2122" s="15">
        <v>700</v>
      </c>
      <c r="I2122" s="15"/>
      <c r="J2122" s="15">
        <v>700</v>
      </c>
    </row>
    <row r="2123" spans="1:10">
      <c r="A2123" s="10">
        <v>45334</v>
      </c>
      <c r="B2123" s="11" t="s">
        <v>34</v>
      </c>
      <c r="C2123" s="11" t="s">
        <v>14</v>
      </c>
      <c r="D2123" s="11">
        <v>100000</v>
      </c>
      <c r="E2123" s="11">
        <v>1.6991000000000001</v>
      </c>
      <c r="F2123" s="16">
        <v>1.6960999999999999</v>
      </c>
      <c r="G2123" s="16"/>
      <c r="H2123" s="15">
        <v>300</v>
      </c>
      <c r="I2123" s="15"/>
      <c r="J2123" s="15">
        <v>300</v>
      </c>
    </row>
    <row r="2124" spans="1:10">
      <c r="A2124" s="10">
        <v>45334</v>
      </c>
      <c r="B2124" s="11" t="s">
        <v>19</v>
      </c>
      <c r="C2124" s="11" t="s">
        <v>14</v>
      </c>
      <c r="D2124" s="11">
        <v>1000</v>
      </c>
      <c r="E2124" s="11">
        <v>110.71</v>
      </c>
      <c r="F2124" s="16">
        <v>111.11</v>
      </c>
      <c r="G2124" s="16"/>
      <c r="H2124" s="13">
        <v>-400</v>
      </c>
      <c r="I2124" s="13"/>
      <c r="J2124" s="13">
        <v>-400</v>
      </c>
    </row>
    <row r="2125" spans="1:10">
      <c r="A2125" s="10">
        <v>45334</v>
      </c>
      <c r="B2125" s="11" t="s">
        <v>16</v>
      </c>
      <c r="C2125" s="11" t="s">
        <v>14</v>
      </c>
      <c r="D2125" s="11">
        <v>1000</v>
      </c>
      <c r="E2125" s="11">
        <v>91.34</v>
      </c>
      <c r="F2125" s="16">
        <v>0</v>
      </c>
      <c r="G2125" s="16"/>
      <c r="H2125" s="15">
        <v>0</v>
      </c>
      <c r="I2125" s="15"/>
      <c r="J2125" s="15">
        <v>0</v>
      </c>
    </row>
    <row r="2126" spans="1:10">
      <c r="A2126" s="10">
        <v>45334</v>
      </c>
      <c r="B2126" s="11" t="s">
        <v>22</v>
      </c>
      <c r="C2126" s="11" t="s">
        <v>14</v>
      </c>
      <c r="D2126" s="11">
        <v>1000</v>
      </c>
      <c r="E2126" s="11">
        <v>170.51</v>
      </c>
      <c r="F2126" s="16">
        <v>170.21</v>
      </c>
      <c r="G2126" s="16"/>
      <c r="H2126" s="15">
        <v>300</v>
      </c>
      <c r="I2126" s="15"/>
      <c r="J2126" s="15">
        <v>300</v>
      </c>
    </row>
    <row r="2127" spans="1:10">
      <c r="A2127" s="10">
        <v>45334</v>
      </c>
      <c r="B2127" s="11" t="s">
        <v>18</v>
      </c>
      <c r="C2127" s="11" t="s">
        <v>14</v>
      </c>
      <c r="D2127" s="11">
        <v>1000</v>
      </c>
      <c r="E2127" s="11">
        <v>188.5</v>
      </c>
      <c r="F2127" s="16">
        <v>188.2</v>
      </c>
      <c r="G2127" s="16"/>
      <c r="H2127" s="15">
        <v>300</v>
      </c>
      <c r="I2127" s="15"/>
      <c r="J2127" s="15">
        <v>300</v>
      </c>
    </row>
    <row r="2128" spans="1:10">
      <c r="A2128" s="10">
        <v>45331</v>
      </c>
      <c r="B2128" s="11" t="s">
        <v>29</v>
      </c>
      <c r="C2128" s="11" t="s">
        <v>23</v>
      </c>
      <c r="D2128" s="11">
        <v>1000</v>
      </c>
      <c r="E2128" s="11">
        <v>97.14</v>
      </c>
      <c r="F2128" s="16">
        <v>97.44</v>
      </c>
      <c r="G2128" s="16"/>
      <c r="H2128" s="15">
        <v>300</v>
      </c>
      <c r="I2128" s="15"/>
      <c r="J2128" s="15">
        <v>300</v>
      </c>
    </row>
    <row r="2129" spans="1:10">
      <c r="A2129" s="10">
        <v>45331</v>
      </c>
      <c r="B2129" s="11" t="s">
        <v>27</v>
      </c>
      <c r="C2129" s="11" t="s">
        <v>14</v>
      </c>
      <c r="D2129" s="11">
        <v>100000</v>
      </c>
      <c r="E2129" s="11">
        <v>2.0566</v>
      </c>
      <c r="F2129" s="16">
        <v>2.0535999999999999</v>
      </c>
      <c r="G2129" s="16"/>
      <c r="H2129" s="15">
        <v>300</v>
      </c>
      <c r="I2129" s="15"/>
      <c r="J2129" s="15">
        <v>300</v>
      </c>
    </row>
    <row r="2130" spans="1:10">
      <c r="A2130" s="10">
        <v>45331</v>
      </c>
      <c r="B2130" s="11" t="s">
        <v>28</v>
      </c>
      <c r="C2130" s="11" t="s">
        <v>14</v>
      </c>
      <c r="D2130" s="11">
        <v>100000</v>
      </c>
      <c r="E2130" s="11">
        <v>1.756</v>
      </c>
      <c r="F2130" s="16">
        <v>1.7529999999999999</v>
      </c>
      <c r="G2130" s="16"/>
      <c r="H2130" s="15">
        <v>300</v>
      </c>
      <c r="I2130" s="15"/>
      <c r="J2130" s="15">
        <v>300</v>
      </c>
    </row>
    <row r="2131" spans="1:10">
      <c r="A2131" s="10">
        <v>45331</v>
      </c>
      <c r="B2131" s="11" t="s">
        <v>13</v>
      </c>
      <c r="C2131" s="11" t="s">
        <v>14</v>
      </c>
      <c r="D2131" s="11">
        <v>100000</v>
      </c>
      <c r="E2131" s="11">
        <v>1.9412</v>
      </c>
      <c r="F2131" s="16">
        <v>1.9381999999999999</v>
      </c>
      <c r="G2131" s="16"/>
      <c r="H2131" s="15">
        <v>300</v>
      </c>
      <c r="I2131" s="15"/>
      <c r="J2131" s="15">
        <v>300</v>
      </c>
    </row>
    <row r="2132" spans="1:10">
      <c r="A2132" s="10">
        <v>45331</v>
      </c>
      <c r="B2132" s="11" t="s">
        <v>32</v>
      </c>
      <c r="C2132" s="11" t="s">
        <v>14</v>
      </c>
      <c r="D2132" s="11">
        <v>100000</v>
      </c>
      <c r="E2132" s="11">
        <v>1.6575</v>
      </c>
      <c r="F2132" s="16">
        <v>1.6545000000000001</v>
      </c>
      <c r="G2132" s="16"/>
      <c r="H2132" s="15">
        <v>300</v>
      </c>
      <c r="I2132" s="15"/>
      <c r="J2132" s="15">
        <v>300</v>
      </c>
    </row>
    <row r="2133" spans="1:10">
      <c r="A2133" s="10">
        <v>45330</v>
      </c>
      <c r="B2133" s="11" t="s">
        <v>35</v>
      </c>
      <c r="C2133" s="11" t="s">
        <v>23</v>
      </c>
      <c r="D2133" s="11">
        <v>1000</v>
      </c>
      <c r="E2133" s="11">
        <v>149.07</v>
      </c>
      <c r="F2133" s="16">
        <v>149.37</v>
      </c>
      <c r="G2133" s="16"/>
      <c r="H2133" s="15">
        <v>300</v>
      </c>
      <c r="I2133" s="15"/>
      <c r="J2133" s="15">
        <v>300</v>
      </c>
    </row>
    <row r="2134" spans="1:10">
      <c r="A2134" s="10">
        <v>45330</v>
      </c>
      <c r="B2134" s="11" t="s">
        <v>17</v>
      </c>
      <c r="C2134" s="11" t="s">
        <v>23</v>
      </c>
      <c r="D2134" s="11">
        <v>1000</v>
      </c>
      <c r="E2134" s="11">
        <v>160.41999999999999</v>
      </c>
      <c r="F2134" s="16">
        <v>160.72</v>
      </c>
      <c r="G2134" s="16"/>
      <c r="H2134" s="15">
        <v>300</v>
      </c>
      <c r="I2134" s="15"/>
      <c r="J2134" s="15">
        <v>300</v>
      </c>
    </row>
    <row r="2135" spans="1:10">
      <c r="A2135" s="10">
        <v>45330</v>
      </c>
      <c r="B2135" s="11" t="s">
        <v>22</v>
      </c>
      <c r="C2135" s="11" t="s">
        <v>23</v>
      </c>
      <c r="D2135" s="11">
        <v>1000</v>
      </c>
      <c r="E2135" s="11">
        <v>170.4</v>
      </c>
      <c r="F2135" s="16">
        <v>170.7</v>
      </c>
      <c r="G2135" s="16"/>
      <c r="H2135" s="15">
        <v>300</v>
      </c>
      <c r="I2135" s="15"/>
      <c r="J2135" s="15">
        <v>300</v>
      </c>
    </row>
    <row r="2136" spans="1:10">
      <c r="A2136" s="10">
        <v>45330</v>
      </c>
      <c r="B2136" s="11" t="s">
        <v>18</v>
      </c>
      <c r="C2136" s="11" t="s">
        <v>23</v>
      </c>
      <c r="D2136" s="11">
        <v>1000</v>
      </c>
      <c r="E2136" s="11">
        <v>187.87</v>
      </c>
      <c r="F2136" s="16">
        <v>188.16</v>
      </c>
      <c r="G2136" s="16"/>
      <c r="H2136" s="15">
        <v>290</v>
      </c>
      <c r="I2136" s="15"/>
      <c r="J2136" s="15">
        <v>290</v>
      </c>
    </row>
    <row r="2137" spans="1:10">
      <c r="A2137" s="10">
        <v>45330</v>
      </c>
      <c r="B2137" s="11" t="s">
        <v>34</v>
      </c>
      <c r="C2137" s="11" t="s">
        <v>23</v>
      </c>
      <c r="D2137" s="11">
        <v>100000</v>
      </c>
      <c r="E2137" s="11">
        <v>1.6995</v>
      </c>
      <c r="F2137" s="16">
        <v>1.6954</v>
      </c>
      <c r="G2137" s="16"/>
      <c r="H2137" s="13">
        <v>-410</v>
      </c>
      <c r="I2137" s="13"/>
      <c r="J2137" s="13">
        <v>-410</v>
      </c>
    </row>
    <row r="2138" spans="1:10">
      <c r="A2138" s="10">
        <v>45329</v>
      </c>
      <c r="B2138" s="11" t="s">
        <v>22</v>
      </c>
      <c r="C2138" s="11" t="s">
        <v>23</v>
      </c>
      <c r="D2138" s="11">
        <v>1000</v>
      </c>
      <c r="E2138" s="11">
        <v>169.95</v>
      </c>
      <c r="F2138" s="16">
        <v>169.52</v>
      </c>
      <c r="G2138" s="16"/>
      <c r="H2138" s="13">
        <v>-430</v>
      </c>
      <c r="I2138" s="13"/>
      <c r="J2138" s="13">
        <v>-430</v>
      </c>
    </row>
    <row r="2139" spans="1:10">
      <c r="A2139" s="10">
        <v>45329</v>
      </c>
      <c r="B2139" s="11" t="s">
        <v>27</v>
      </c>
      <c r="C2139" s="11" t="s">
        <v>14</v>
      </c>
      <c r="D2139" s="11">
        <v>1000</v>
      </c>
      <c r="E2139" s="11">
        <v>169.85</v>
      </c>
      <c r="F2139" s="16">
        <v>169.44</v>
      </c>
      <c r="G2139" s="16"/>
      <c r="H2139" s="13">
        <v>-410</v>
      </c>
      <c r="I2139" s="13"/>
      <c r="J2139" s="13">
        <v>-410</v>
      </c>
    </row>
    <row r="2140" spans="1:10">
      <c r="A2140" s="10">
        <v>45329</v>
      </c>
      <c r="B2140" s="11" t="s">
        <v>28</v>
      </c>
      <c r="C2140" s="11" t="s">
        <v>23</v>
      </c>
      <c r="D2140" s="11">
        <v>100000</v>
      </c>
      <c r="E2140" s="11">
        <v>1.7638</v>
      </c>
      <c r="F2140" s="16">
        <v>1.7667999999999999</v>
      </c>
      <c r="G2140" s="16"/>
      <c r="H2140" s="15">
        <v>300</v>
      </c>
      <c r="I2140" s="15"/>
      <c r="J2140" s="15">
        <v>300</v>
      </c>
    </row>
    <row r="2141" spans="1:10">
      <c r="A2141" s="10">
        <v>45329</v>
      </c>
      <c r="B2141" s="11" t="s">
        <v>20</v>
      </c>
      <c r="C2141" s="11" t="s">
        <v>23</v>
      </c>
      <c r="D2141" s="11">
        <v>100000</v>
      </c>
      <c r="E2141" s="11">
        <v>1.2618</v>
      </c>
      <c r="F2141" s="16">
        <v>1.2574000000000001</v>
      </c>
      <c r="G2141" s="16"/>
      <c r="H2141" s="13">
        <v>-440</v>
      </c>
      <c r="I2141" s="13"/>
      <c r="J2141" s="13">
        <v>-440</v>
      </c>
    </row>
    <row r="2142" spans="1:10">
      <c r="A2142" s="10">
        <v>45329</v>
      </c>
      <c r="B2142" s="11" t="s">
        <v>13</v>
      </c>
      <c r="C2142" s="11" t="s">
        <v>23</v>
      </c>
      <c r="D2142" s="11">
        <v>100000</v>
      </c>
      <c r="E2142" s="11">
        <v>1.9302999999999999</v>
      </c>
      <c r="F2142" s="16">
        <v>1.9346000000000001</v>
      </c>
      <c r="G2142" s="16"/>
      <c r="H2142" s="13">
        <v>-430</v>
      </c>
      <c r="I2142" s="13"/>
      <c r="J2142" s="13">
        <v>-430</v>
      </c>
    </row>
    <row r="2143" spans="1:10">
      <c r="A2143" s="10">
        <v>45329</v>
      </c>
      <c r="B2143" s="11" t="s">
        <v>32</v>
      </c>
      <c r="C2143" s="11" t="s">
        <v>23</v>
      </c>
      <c r="D2143" s="11">
        <v>100000</v>
      </c>
      <c r="E2143" s="11">
        <v>1.6482000000000001</v>
      </c>
      <c r="F2143" s="16">
        <v>1.6452</v>
      </c>
      <c r="G2143" s="16"/>
      <c r="H2143" s="15">
        <v>-400</v>
      </c>
      <c r="I2143" s="15"/>
      <c r="J2143" s="15">
        <v>-400</v>
      </c>
    </row>
    <row r="2144" spans="1:10">
      <c r="A2144" s="10">
        <v>45328</v>
      </c>
      <c r="B2144" s="11" t="s">
        <v>22</v>
      </c>
      <c r="C2144" s="11" t="s">
        <v>14</v>
      </c>
      <c r="D2144" s="11">
        <v>1000</v>
      </c>
      <c r="E2144" s="11">
        <v>169.85</v>
      </c>
      <c r="F2144" s="16">
        <v>170.25</v>
      </c>
      <c r="G2144" s="16"/>
      <c r="H2144" s="15">
        <v>300</v>
      </c>
      <c r="I2144" s="15"/>
      <c r="J2144" s="15">
        <v>300</v>
      </c>
    </row>
    <row r="2145" spans="1:10">
      <c r="A2145" s="10">
        <v>45328</v>
      </c>
      <c r="B2145" s="11" t="s">
        <v>27</v>
      </c>
      <c r="C2145" s="11" t="s">
        <v>23</v>
      </c>
      <c r="D2145" s="11">
        <v>100000</v>
      </c>
      <c r="E2145" s="11">
        <v>2.0705</v>
      </c>
      <c r="F2145" s="16">
        <v>2.0735000000000001</v>
      </c>
      <c r="G2145" s="16"/>
      <c r="H2145" s="15">
        <v>300</v>
      </c>
      <c r="I2145" s="15"/>
      <c r="J2145" s="15">
        <v>300</v>
      </c>
    </row>
    <row r="2146" spans="1:10">
      <c r="A2146" s="10">
        <v>45328</v>
      </c>
      <c r="B2146" s="11" t="s">
        <v>17</v>
      </c>
      <c r="C2146" s="11" t="s">
        <v>14</v>
      </c>
      <c r="D2146" s="11">
        <v>1000</v>
      </c>
      <c r="E2146" s="11">
        <v>159.75</v>
      </c>
      <c r="F2146" s="16">
        <v>159.44999999999999</v>
      </c>
      <c r="G2146" s="16"/>
      <c r="H2146" s="15">
        <v>300</v>
      </c>
      <c r="I2146" s="15"/>
      <c r="J2146" s="15">
        <v>300</v>
      </c>
    </row>
    <row r="2147" spans="1:10">
      <c r="A2147" s="10">
        <v>45328</v>
      </c>
      <c r="B2147" s="11" t="s">
        <v>18</v>
      </c>
      <c r="C2147" s="11" t="s">
        <v>14</v>
      </c>
      <c r="D2147" s="11">
        <v>1000</v>
      </c>
      <c r="E2147" s="11">
        <v>186.51</v>
      </c>
      <c r="F2147" s="16">
        <v>186.21</v>
      </c>
      <c r="G2147" s="16"/>
      <c r="H2147" s="15">
        <v>300</v>
      </c>
      <c r="I2147" s="15"/>
      <c r="J2147" s="15">
        <v>300</v>
      </c>
    </row>
    <row r="2148" spans="1:10">
      <c r="A2148" s="10">
        <v>45328</v>
      </c>
      <c r="B2148" s="11" t="s">
        <v>34</v>
      </c>
      <c r="C2148" s="11" t="s">
        <v>23</v>
      </c>
      <c r="D2148" s="11">
        <v>100000</v>
      </c>
      <c r="E2148" s="11">
        <v>1.6964999999999999</v>
      </c>
      <c r="F2148" s="16">
        <v>1.6995</v>
      </c>
      <c r="G2148" s="16"/>
      <c r="H2148" s="15">
        <v>300</v>
      </c>
      <c r="I2148" s="15"/>
      <c r="J2148" s="15">
        <v>300</v>
      </c>
    </row>
    <row r="2149" spans="1:10">
      <c r="A2149" s="10">
        <v>45328</v>
      </c>
      <c r="B2149" s="11" t="s">
        <v>28</v>
      </c>
      <c r="C2149" s="11" t="s">
        <v>23</v>
      </c>
      <c r="D2149" s="11">
        <v>100000</v>
      </c>
      <c r="E2149" s="11">
        <v>1.772</v>
      </c>
      <c r="F2149" s="16">
        <v>1.7749999999999999</v>
      </c>
      <c r="G2149" s="16"/>
      <c r="H2149" s="15">
        <v>300</v>
      </c>
      <c r="I2149" s="15"/>
      <c r="J2149" s="15">
        <v>300</v>
      </c>
    </row>
    <row r="2150" spans="1:10">
      <c r="A2150" s="10">
        <v>45327</v>
      </c>
      <c r="B2150" s="11" t="s">
        <v>17</v>
      </c>
      <c r="C2150" s="11" t="s">
        <v>14</v>
      </c>
      <c r="D2150" s="11">
        <v>100000</v>
      </c>
      <c r="E2150" s="11">
        <v>159.80000000000001</v>
      </c>
      <c r="F2150" s="16">
        <v>159.51</v>
      </c>
      <c r="G2150" s="16"/>
      <c r="H2150" s="15">
        <v>290</v>
      </c>
      <c r="I2150" s="15"/>
      <c r="J2150" s="15">
        <v>290</v>
      </c>
    </row>
    <row r="2151" spans="1:10">
      <c r="A2151" s="10">
        <v>45327</v>
      </c>
      <c r="B2151" s="11" t="s">
        <v>19</v>
      </c>
      <c r="C2151" s="11" t="s">
        <v>14</v>
      </c>
      <c r="D2151" s="11">
        <v>100000</v>
      </c>
      <c r="E2151" s="11">
        <v>110.1</v>
      </c>
      <c r="F2151" s="16">
        <v>109.8</v>
      </c>
      <c r="G2151" s="16"/>
      <c r="H2151" s="15">
        <v>300</v>
      </c>
      <c r="I2151" s="15"/>
      <c r="J2151" s="15">
        <v>300</v>
      </c>
    </row>
    <row r="2152" spans="1:10">
      <c r="A2152" s="10">
        <v>45327</v>
      </c>
      <c r="B2152" s="11" t="s">
        <v>35</v>
      </c>
      <c r="C2152" s="11" t="s">
        <v>14</v>
      </c>
      <c r="D2152" s="11">
        <v>1000</v>
      </c>
      <c r="E2152" s="11">
        <v>148.22</v>
      </c>
      <c r="F2152" s="16">
        <v>148.62</v>
      </c>
      <c r="G2152" s="16"/>
      <c r="H2152" s="13">
        <v>-400</v>
      </c>
      <c r="I2152" s="13"/>
      <c r="J2152" s="13">
        <v>-400</v>
      </c>
    </row>
    <row r="2153" spans="1:10">
      <c r="A2153" s="10">
        <v>45327</v>
      </c>
      <c r="B2153" s="11" t="s">
        <v>37</v>
      </c>
      <c r="C2153" s="11" t="s">
        <v>23</v>
      </c>
      <c r="D2153" s="11">
        <v>100000</v>
      </c>
      <c r="E2153" s="11">
        <v>0.81859999999999999</v>
      </c>
      <c r="F2153" s="16">
        <v>0.8216</v>
      </c>
      <c r="G2153" s="16"/>
      <c r="H2153" s="15">
        <v>300</v>
      </c>
      <c r="I2153" s="15"/>
      <c r="J2153" s="15">
        <v>300</v>
      </c>
    </row>
    <row r="2154" spans="1:10">
      <c r="A2154" s="10">
        <v>45327</v>
      </c>
      <c r="B2154" s="11" t="s">
        <v>20</v>
      </c>
      <c r="C2154" s="11" t="s">
        <v>23</v>
      </c>
      <c r="D2154" s="11">
        <v>100000</v>
      </c>
      <c r="E2154" s="11">
        <v>1.2616000000000001</v>
      </c>
      <c r="F2154" s="16">
        <v>1.2576000000000001</v>
      </c>
      <c r="G2154" s="16"/>
      <c r="H2154" s="13">
        <v>-400</v>
      </c>
      <c r="I2154" s="13"/>
      <c r="J2154" s="13">
        <v>-400</v>
      </c>
    </row>
    <row r="2155" spans="1:10">
      <c r="A2155" s="10">
        <v>45324</v>
      </c>
      <c r="B2155" s="11" t="s">
        <v>13</v>
      </c>
      <c r="C2155" s="11" t="s">
        <v>14</v>
      </c>
      <c r="D2155" s="11">
        <v>100000</v>
      </c>
      <c r="E2155" s="11">
        <v>1.9315</v>
      </c>
      <c r="F2155" s="16">
        <v>1.9355</v>
      </c>
      <c r="G2155" s="16"/>
      <c r="H2155" s="13">
        <v>-400</v>
      </c>
      <c r="I2155" s="13"/>
      <c r="J2155" s="13">
        <v>-400</v>
      </c>
    </row>
    <row r="2156" spans="1:10">
      <c r="A2156" s="10">
        <v>45324</v>
      </c>
      <c r="B2156" s="11" t="s">
        <v>32</v>
      </c>
      <c r="C2156" s="11" t="s">
        <v>14</v>
      </c>
      <c r="D2156" s="11">
        <v>100000</v>
      </c>
      <c r="E2156" s="11">
        <v>1.6482000000000001</v>
      </c>
      <c r="F2156" s="16">
        <v>1.6521999999999999</v>
      </c>
      <c r="G2156" s="16"/>
      <c r="H2156" s="13">
        <v>-400</v>
      </c>
      <c r="I2156" s="13"/>
      <c r="J2156" s="13">
        <v>-400</v>
      </c>
    </row>
    <row r="2157" spans="1:10">
      <c r="A2157" s="10">
        <v>45324</v>
      </c>
      <c r="B2157" s="11" t="s">
        <v>22</v>
      </c>
      <c r="C2157" s="11" t="s">
        <v>14</v>
      </c>
      <c r="D2157" s="11">
        <v>1000</v>
      </c>
      <c r="E2157" s="11">
        <v>171.23</v>
      </c>
      <c r="F2157" s="16">
        <v>0</v>
      </c>
      <c r="G2157" s="16"/>
      <c r="H2157" s="14">
        <v>0</v>
      </c>
      <c r="I2157" s="14"/>
      <c r="J2157" s="14">
        <v>0</v>
      </c>
    </row>
    <row r="2158" spans="1:10">
      <c r="A2158" s="10">
        <v>45324</v>
      </c>
      <c r="B2158" s="11" t="s">
        <v>28</v>
      </c>
      <c r="C2158" s="11" t="s">
        <v>23</v>
      </c>
      <c r="D2158" s="11">
        <v>100000</v>
      </c>
      <c r="E2158" s="11">
        <v>1.7707999999999999</v>
      </c>
      <c r="F2158" s="16">
        <v>1.7778</v>
      </c>
      <c r="G2158" s="16"/>
      <c r="H2158" s="14">
        <v>700</v>
      </c>
      <c r="I2158" s="14"/>
      <c r="J2158" s="14">
        <v>700</v>
      </c>
    </row>
    <row r="2159" spans="1:10">
      <c r="A2159" s="10">
        <v>45324</v>
      </c>
      <c r="B2159" s="11" t="s">
        <v>19</v>
      </c>
      <c r="C2159" s="11" t="s">
        <v>23</v>
      </c>
      <c r="D2159" s="11">
        <v>1000</v>
      </c>
      <c r="E2159" s="11">
        <v>109.65</v>
      </c>
      <c r="F2159" s="16">
        <v>110.35</v>
      </c>
      <c r="G2159" s="16"/>
      <c r="H2159" s="14">
        <v>700</v>
      </c>
      <c r="I2159" s="14"/>
      <c r="J2159" s="14">
        <v>700</v>
      </c>
    </row>
    <row r="2160" spans="1:10">
      <c r="A2160" s="10">
        <v>45323</v>
      </c>
      <c r="B2160" s="11" t="s">
        <v>22</v>
      </c>
      <c r="C2160" s="11" t="s">
        <v>23</v>
      </c>
      <c r="D2160" s="11">
        <v>1000</v>
      </c>
      <c r="E2160" s="11">
        <v>170.26</v>
      </c>
      <c r="F2160" s="16">
        <v>170.56</v>
      </c>
      <c r="G2160" s="16"/>
      <c r="H2160" s="14">
        <v>300</v>
      </c>
      <c r="I2160" s="14"/>
      <c r="J2160" s="14">
        <v>300</v>
      </c>
    </row>
    <row r="2161" spans="1:10">
      <c r="A2161" s="10">
        <v>45323</v>
      </c>
      <c r="B2161" s="11" t="s">
        <v>15</v>
      </c>
      <c r="C2161" s="11" t="s">
        <v>23</v>
      </c>
      <c r="D2161" s="11">
        <v>100000</v>
      </c>
      <c r="E2161" s="11">
        <v>1.4539</v>
      </c>
      <c r="F2161" s="16">
        <v>1.4568000000000001</v>
      </c>
      <c r="G2161" s="16"/>
      <c r="H2161" s="14">
        <v>290</v>
      </c>
      <c r="I2161" s="14"/>
      <c r="J2161" s="14">
        <v>290</v>
      </c>
    </row>
    <row r="2162" spans="1:10">
      <c r="A2162" s="10">
        <v>45323</v>
      </c>
      <c r="B2162" s="11" t="s">
        <v>28</v>
      </c>
      <c r="C2162" s="11" t="s">
        <v>23</v>
      </c>
      <c r="D2162" s="11">
        <v>100000</v>
      </c>
      <c r="E2162" s="11">
        <v>1.7722</v>
      </c>
      <c r="F2162" s="16">
        <v>1.7771999999999999</v>
      </c>
      <c r="G2162" s="16"/>
      <c r="H2162" s="14">
        <v>500</v>
      </c>
      <c r="I2162" s="14"/>
      <c r="J2162" s="14">
        <v>500</v>
      </c>
    </row>
    <row r="2163" spans="1:10">
      <c r="A2163" s="10">
        <v>45323</v>
      </c>
      <c r="B2163" s="11" t="s">
        <v>21</v>
      </c>
      <c r="C2163" s="11" t="s">
        <v>23</v>
      </c>
      <c r="D2163" s="11">
        <v>100000</v>
      </c>
      <c r="E2163" s="11">
        <v>1.0788</v>
      </c>
      <c r="F2163" s="16">
        <v>1.0878000000000001</v>
      </c>
      <c r="G2163" s="16"/>
      <c r="H2163" s="14">
        <v>900</v>
      </c>
      <c r="I2163" s="14"/>
      <c r="J2163" s="14">
        <v>900</v>
      </c>
    </row>
    <row r="2164" spans="1:10">
      <c r="A2164" s="10">
        <v>45323</v>
      </c>
      <c r="B2164" s="11" t="s">
        <v>29</v>
      </c>
      <c r="C2164" s="11" t="s">
        <v>14</v>
      </c>
      <c r="D2164" s="11">
        <v>1000</v>
      </c>
      <c r="E2164" s="11">
        <v>95.8</v>
      </c>
      <c r="F2164" s="16">
        <v>95.5</v>
      </c>
      <c r="G2164" s="16"/>
      <c r="H2164" s="14">
        <v>300</v>
      </c>
      <c r="I2164" s="14"/>
      <c r="J2164" s="14">
        <v>300</v>
      </c>
    </row>
    <row r="2165" spans="1:10">
      <c r="A2165" s="10">
        <v>45323</v>
      </c>
      <c r="B2165" s="11" t="s">
        <v>18</v>
      </c>
      <c r="C2165" s="11" t="s">
        <v>14</v>
      </c>
      <c r="D2165" s="11">
        <v>1000</v>
      </c>
      <c r="E2165" s="11">
        <v>185.57</v>
      </c>
      <c r="F2165" s="16">
        <v>185.3</v>
      </c>
      <c r="G2165" s="16"/>
      <c r="H2165" s="14">
        <v>270</v>
      </c>
      <c r="I2165" s="14"/>
      <c r="J2165" s="14">
        <v>270</v>
      </c>
    </row>
    <row r="2166" spans="1:10">
      <c r="A2166" s="10">
        <v>45323</v>
      </c>
      <c r="B2166" s="11" t="s">
        <v>32</v>
      </c>
      <c r="C2166" s="11" t="s">
        <v>23</v>
      </c>
      <c r="D2166" s="11">
        <v>100000</v>
      </c>
      <c r="E2166" s="11">
        <v>1.6517999999999999</v>
      </c>
      <c r="F2166" s="16">
        <v>1.6548</v>
      </c>
      <c r="G2166" s="16"/>
      <c r="H2166" s="14">
        <v>300</v>
      </c>
      <c r="I2166" s="14"/>
      <c r="J2166" s="14">
        <v>300</v>
      </c>
    </row>
    <row r="2167" spans="1:10">
      <c r="A2167" s="10"/>
      <c r="B2167" s="11"/>
      <c r="C2167" s="11"/>
      <c r="D2167" s="11"/>
      <c r="E2167" s="11"/>
      <c r="F2167" s="16"/>
      <c r="G2167" s="16"/>
      <c r="H2167" s="14"/>
      <c r="I2167" s="14"/>
      <c r="J2167" s="14"/>
    </row>
    <row r="2168" spans="1:10">
      <c r="A2168" s="10">
        <v>45322</v>
      </c>
      <c r="B2168" s="11" t="s">
        <v>36</v>
      </c>
      <c r="C2168" s="11" t="s">
        <v>23</v>
      </c>
      <c r="D2168" s="11">
        <v>100000</v>
      </c>
      <c r="E2168" s="11">
        <v>0.88249999999999995</v>
      </c>
      <c r="F2168" s="16">
        <v>0.88549999999999995</v>
      </c>
      <c r="G2168" s="16"/>
      <c r="H2168" s="14">
        <v>300</v>
      </c>
      <c r="I2168" s="14"/>
      <c r="J2168" s="14">
        <v>300</v>
      </c>
    </row>
    <row r="2169" spans="1:10">
      <c r="A2169" s="10">
        <v>45322</v>
      </c>
      <c r="B2169" s="11" t="s">
        <v>37</v>
      </c>
      <c r="C2169" s="11" t="s">
        <v>23</v>
      </c>
      <c r="D2169" s="11">
        <v>100000</v>
      </c>
      <c r="E2169" s="11">
        <v>0.82120000000000004</v>
      </c>
      <c r="F2169" s="16">
        <v>0.82520000000000004</v>
      </c>
      <c r="G2169" s="16"/>
      <c r="H2169" s="14">
        <v>300</v>
      </c>
      <c r="I2169" s="14"/>
      <c r="J2169" s="14">
        <v>300</v>
      </c>
    </row>
    <row r="2170" spans="1:10">
      <c r="A2170" s="10">
        <v>45322</v>
      </c>
      <c r="B2170" s="11" t="s">
        <v>32</v>
      </c>
      <c r="C2170" s="11" t="s">
        <v>23</v>
      </c>
      <c r="D2170" s="11">
        <v>100000</v>
      </c>
      <c r="E2170" s="11">
        <v>1.6456</v>
      </c>
      <c r="F2170" s="16">
        <v>1.6426000000000001</v>
      </c>
      <c r="G2170" s="16"/>
      <c r="H2170" s="14">
        <v>300</v>
      </c>
      <c r="I2170" s="14"/>
      <c r="J2170" s="14">
        <v>300</v>
      </c>
    </row>
    <row r="2171" spans="1:10">
      <c r="A2171" s="10">
        <v>45322</v>
      </c>
      <c r="B2171" s="11" t="s">
        <v>13</v>
      </c>
      <c r="C2171" s="11" t="s">
        <v>14</v>
      </c>
      <c r="D2171" s="11">
        <v>100000</v>
      </c>
      <c r="E2171" s="11">
        <v>1.93</v>
      </c>
      <c r="F2171" s="16">
        <v>1.925</v>
      </c>
      <c r="G2171" s="16"/>
      <c r="H2171" s="14">
        <v>500</v>
      </c>
      <c r="I2171" s="14"/>
      <c r="J2171" s="14">
        <v>500</v>
      </c>
    </row>
    <row r="2172" spans="1:10">
      <c r="A2172" s="10">
        <v>45322</v>
      </c>
      <c r="B2172" s="11" t="s">
        <v>35</v>
      </c>
      <c r="C2172" s="11" t="s">
        <v>23</v>
      </c>
      <c r="D2172" s="11">
        <v>1000</v>
      </c>
      <c r="E2172" s="11">
        <v>147.85</v>
      </c>
      <c r="F2172" s="16">
        <v>147.44</v>
      </c>
      <c r="G2172" s="16"/>
      <c r="H2172" s="13">
        <v>-410</v>
      </c>
      <c r="I2172" s="13"/>
      <c r="J2172" s="13">
        <v>-410</v>
      </c>
    </row>
    <row r="2173" spans="1:10">
      <c r="A2173" s="10">
        <v>45322</v>
      </c>
      <c r="B2173" s="11" t="s">
        <v>29</v>
      </c>
      <c r="C2173" s="11" t="s">
        <v>23</v>
      </c>
      <c r="D2173" s="11">
        <v>1000</v>
      </c>
      <c r="E2173" s="11">
        <v>97</v>
      </c>
      <c r="F2173" s="16">
        <v>97.3</v>
      </c>
      <c r="G2173" s="16"/>
      <c r="H2173" s="14">
        <v>300</v>
      </c>
      <c r="I2173" s="14"/>
      <c r="J2173" s="14">
        <v>300</v>
      </c>
    </row>
    <row r="2174" spans="1:10">
      <c r="A2174" s="10">
        <v>45321</v>
      </c>
      <c r="B2174" s="11" t="s">
        <v>15</v>
      </c>
      <c r="C2174" s="11" t="s">
        <v>23</v>
      </c>
      <c r="D2174" s="11">
        <v>100000</v>
      </c>
      <c r="E2174" s="11">
        <v>1.4542999999999999</v>
      </c>
      <c r="F2174" s="16">
        <v>0</v>
      </c>
      <c r="G2174" s="16"/>
      <c r="H2174" s="14">
        <v>0</v>
      </c>
      <c r="I2174" s="14"/>
      <c r="J2174" s="14">
        <v>0</v>
      </c>
    </row>
    <row r="2175" spans="1:10">
      <c r="A2175" s="10">
        <v>45321</v>
      </c>
      <c r="B2175" s="11" t="s">
        <v>32</v>
      </c>
      <c r="C2175" s="11" t="s">
        <v>23</v>
      </c>
      <c r="D2175" s="11">
        <v>100000</v>
      </c>
      <c r="E2175" s="11">
        <v>1.6404000000000001</v>
      </c>
      <c r="F2175" s="16">
        <v>1.6475</v>
      </c>
      <c r="G2175" s="16"/>
      <c r="H2175" s="14">
        <v>710</v>
      </c>
      <c r="I2175" s="14"/>
      <c r="J2175" s="14">
        <v>710</v>
      </c>
    </row>
    <row r="2176" spans="1:10">
      <c r="A2176" s="10">
        <v>45321</v>
      </c>
      <c r="B2176" s="11" t="s">
        <v>18</v>
      </c>
      <c r="C2176" s="11" t="s">
        <v>14</v>
      </c>
      <c r="D2176" s="11">
        <v>1000</v>
      </c>
      <c r="E2176" s="11">
        <v>186.85</v>
      </c>
      <c r="F2176" s="16">
        <v>186.55</v>
      </c>
      <c r="G2176" s="16"/>
      <c r="H2176" s="14">
        <v>300</v>
      </c>
      <c r="I2176" s="14"/>
      <c r="J2176" s="14">
        <v>300</v>
      </c>
    </row>
    <row r="2177" spans="1:10">
      <c r="A2177" s="10">
        <v>45321</v>
      </c>
      <c r="B2177" s="11" t="s">
        <v>19</v>
      </c>
      <c r="C2177" s="11" t="s">
        <v>14</v>
      </c>
      <c r="D2177" s="11">
        <v>1000</v>
      </c>
      <c r="E2177" s="11">
        <v>109.82</v>
      </c>
      <c r="F2177" s="16">
        <v>110.21</v>
      </c>
      <c r="G2177" s="16"/>
      <c r="H2177" s="13">
        <v>-390</v>
      </c>
      <c r="I2177" s="13"/>
      <c r="J2177" s="13">
        <v>-390</v>
      </c>
    </row>
    <row r="2178" spans="1:10">
      <c r="A2178" s="10">
        <v>45321</v>
      </c>
      <c r="B2178" s="11" t="s">
        <v>28</v>
      </c>
      <c r="C2178" s="11" t="s">
        <v>23</v>
      </c>
      <c r="D2178" s="11">
        <v>100000</v>
      </c>
      <c r="E2178" s="11">
        <v>1.7627999999999999</v>
      </c>
      <c r="F2178" s="16">
        <v>1.7658</v>
      </c>
      <c r="G2178" s="16"/>
      <c r="H2178" s="14">
        <v>300</v>
      </c>
      <c r="I2178" s="14"/>
      <c r="J2178" s="14">
        <v>300</v>
      </c>
    </row>
    <row r="2179" spans="1:10">
      <c r="A2179" s="10">
        <v>45321</v>
      </c>
      <c r="B2179" s="11" t="s">
        <v>22</v>
      </c>
      <c r="C2179" s="11" t="s">
        <v>14</v>
      </c>
      <c r="D2179" s="11">
        <v>1000</v>
      </c>
      <c r="E2179" s="11">
        <v>170.8</v>
      </c>
      <c r="F2179" s="16">
        <v>170.51</v>
      </c>
      <c r="G2179" s="16"/>
      <c r="H2179" s="14">
        <v>290</v>
      </c>
      <c r="I2179" s="14"/>
      <c r="J2179" s="14">
        <v>290</v>
      </c>
    </row>
    <row r="2180" spans="1:10">
      <c r="A2180" s="10">
        <v>45320</v>
      </c>
      <c r="B2180" s="11" t="s">
        <v>34</v>
      </c>
      <c r="C2180" s="11" t="s">
        <v>23</v>
      </c>
      <c r="D2180" s="11">
        <v>100000</v>
      </c>
      <c r="E2180" s="11">
        <v>1.7068000000000001</v>
      </c>
      <c r="F2180" s="16">
        <v>1.7138</v>
      </c>
      <c r="G2180" s="16"/>
      <c r="H2180" s="14">
        <v>700</v>
      </c>
      <c r="I2180" s="14"/>
      <c r="J2180" s="14">
        <f t="shared" ref="J2180:J2193" si="0">H2180</f>
        <v>700</v>
      </c>
    </row>
    <row r="2181" spans="1:10">
      <c r="A2181" s="10">
        <v>45320</v>
      </c>
      <c r="B2181" s="11" t="s">
        <v>19</v>
      </c>
      <c r="C2181" s="11" t="s">
        <v>14</v>
      </c>
      <c r="D2181" s="11">
        <v>1000</v>
      </c>
      <c r="E2181" s="11">
        <v>110.01</v>
      </c>
      <c r="F2181" s="16">
        <v>110.71</v>
      </c>
      <c r="G2181" s="16"/>
      <c r="H2181" s="14">
        <v>300</v>
      </c>
      <c r="I2181" s="14"/>
      <c r="J2181" s="14">
        <f t="shared" si="0"/>
        <v>300</v>
      </c>
    </row>
    <row r="2182" spans="1:10">
      <c r="A2182" s="10">
        <v>45320</v>
      </c>
      <c r="B2182" s="11" t="s">
        <v>35</v>
      </c>
      <c r="C2182" s="11" t="s">
        <v>14</v>
      </c>
      <c r="D2182" s="11">
        <v>1000</v>
      </c>
      <c r="E2182" s="11">
        <v>147.94</v>
      </c>
      <c r="F2182" s="16">
        <v>147.63999999999999</v>
      </c>
      <c r="G2182" s="16"/>
      <c r="H2182" s="14">
        <v>300</v>
      </c>
      <c r="I2182" s="14"/>
      <c r="J2182" s="14">
        <f t="shared" si="0"/>
        <v>300</v>
      </c>
    </row>
    <row r="2183" spans="1:10">
      <c r="A2183" s="10">
        <v>45320</v>
      </c>
      <c r="B2183" s="11" t="s">
        <v>20</v>
      </c>
      <c r="C2183" s="11" t="s">
        <v>23</v>
      </c>
      <c r="D2183" s="11">
        <v>100000</v>
      </c>
      <c r="E2183" s="11">
        <v>1.2704</v>
      </c>
      <c r="F2183" s="16">
        <v>1.2664</v>
      </c>
      <c r="G2183" s="16"/>
      <c r="H2183" s="13">
        <v>-400</v>
      </c>
      <c r="I2183" s="13"/>
      <c r="J2183" s="13">
        <f t="shared" si="0"/>
        <v>-400</v>
      </c>
    </row>
    <row r="2184" spans="1:10">
      <c r="A2184" s="10">
        <v>45317</v>
      </c>
      <c r="B2184" s="11" t="s">
        <v>17</v>
      </c>
      <c r="C2184" s="11" t="s">
        <v>23</v>
      </c>
      <c r="D2184" s="11">
        <v>1000</v>
      </c>
      <c r="E2184" s="11">
        <v>160.44999999999999</v>
      </c>
      <c r="F2184" s="16">
        <v>160.75</v>
      </c>
      <c r="G2184" s="16"/>
      <c r="H2184" s="14">
        <v>300</v>
      </c>
      <c r="I2184" s="14"/>
      <c r="J2184" s="14">
        <f t="shared" si="0"/>
        <v>300</v>
      </c>
    </row>
    <row r="2185" spans="1:10">
      <c r="A2185" s="10">
        <v>45317</v>
      </c>
      <c r="B2185" s="11" t="s">
        <v>18</v>
      </c>
      <c r="C2185" s="11" t="s">
        <v>23</v>
      </c>
      <c r="D2185" s="11">
        <v>1000</v>
      </c>
      <c r="E2185" s="11">
        <v>187.78</v>
      </c>
      <c r="F2185" s="16">
        <v>188.25</v>
      </c>
      <c r="G2185" s="16"/>
      <c r="H2185" s="14">
        <v>470</v>
      </c>
      <c r="I2185" s="14"/>
      <c r="J2185" s="14">
        <f t="shared" si="0"/>
        <v>470</v>
      </c>
    </row>
    <row r="2186" spans="1:10">
      <c r="A2186" s="10">
        <v>45317</v>
      </c>
      <c r="B2186" s="11" t="s">
        <v>34</v>
      </c>
      <c r="C2186" s="11" t="s">
        <v>23</v>
      </c>
      <c r="D2186" s="11">
        <v>100000</v>
      </c>
      <c r="E2186" s="11">
        <v>1.71</v>
      </c>
      <c r="F2186" s="16">
        <v>1.7130000000000001</v>
      </c>
      <c r="G2186" s="16"/>
      <c r="H2186" s="14">
        <v>300</v>
      </c>
      <c r="I2186" s="14"/>
      <c r="J2186" s="14">
        <f t="shared" si="0"/>
        <v>300</v>
      </c>
    </row>
    <row r="2187" spans="1:10">
      <c r="A2187" s="10">
        <v>45317</v>
      </c>
      <c r="B2187" s="11" t="s">
        <v>13</v>
      </c>
      <c r="C2187" s="11" t="s">
        <v>23</v>
      </c>
      <c r="D2187" s="11">
        <v>100000</v>
      </c>
      <c r="E2187" s="11">
        <v>1.9275</v>
      </c>
      <c r="F2187" s="16">
        <v>1.9305000000000001</v>
      </c>
      <c r="G2187" s="16"/>
      <c r="H2187" s="14">
        <v>300</v>
      </c>
      <c r="I2187" s="14"/>
      <c r="J2187" s="14">
        <f t="shared" si="0"/>
        <v>300</v>
      </c>
    </row>
    <row r="2188" spans="1:10">
      <c r="A2188" s="10">
        <v>45317</v>
      </c>
      <c r="B2188" s="11" t="s">
        <v>20</v>
      </c>
      <c r="C2188" s="11" t="s">
        <v>23</v>
      </c>
      <c r="D2188" s="11">
        <v>100000</v>
      </c>
      <c r="E2188" s="11">
        <v>1.2685</v>
      </c>
      <c r="F2188" s="16">
        <v>1.2746999999999999</v>
      </c>
      <c r="G2188" s="16"/>
      <c r="H2188" s="14">
        <v>630</v>
      </c>
      <c r="I2188" s="14"/>
      <c r="J2188" s="14">
        <f t="shared" si="0"/>
        <v>630</v>
      </c>
    </row>
    <row r="2189" spans="1:10">
      <c r="A2189" s="10">
        <v>45317</v>
      </c>
      <c r="B2189" s="11" t="s">
        <v>22</v>
      </c>
      <c r="C2189" s="11" t="s">
        <v>23</v>
      </c>
      <c r="D2189" s="11">
        <v>1000</v>
      </c>
      <c r="E2189" s="11">
        <v>170.3</v>
      </c>
      <c r="F2189" s="16">
        <v>171</v>
      </c>
      <c r="G2189" s="16"/>
      <c r="H2189" s="14">
        <v>700</v>
      </c>
      <c r="I2189" s="14"/>
      <c r="J2189" s="14">
        <f t="shared" si="0"/>
        <v>700</v>
      </c>
    </row>
    <row r="2190" spans="1:10">
      <c r="A2190" s="10">
        <v>45317</v>
      </c>
      <c r="B2190" s="11" t="s">
        <v>28</v>
      </c>
      <c r="C2190" s="11" t="s">
        <v>14</v>
      </c>
      <c r="D2190" s="11">
        <v>100000</v>
      </c>
      <c r="E2190" s="11">
        <v>1.7743</v>
      </c>
      <c r="F2190" s="16">
        <v>1.7784</v>
      </c>
      <c r="G2190" s="16"/>
      <c r="H2190" s="13">
        <v>-410</v>
      </c>
      <c r="I2190" s="13"/>
      <c r="J2190" s="13">
        <f t="shared" si="0"/>
        <v>-410</v>
      </c>
    </row>
    <row r="2191" spans="1:10">
      <c r="A2191" s="10">
        <v>45317</v>
      </c>
      <c r="B2191" s="11" t="s">
        <v>30</v>
      </c>
      <c r="C2191" s="11" t="s">
        <v>14</v>
      </c>
      <c r="D2191" s="11">
        <v>100000</v>
      </c>
      <c r="E2191" s="11">
        <v>1.347</v>
      </c>
      <c r="F2191" s="16">
        <v>1.3442000000000001</v>
      </c>
      <c r="G2191" s="16"/>
      <c r="H2191" s="14">
        <v>280</v>
      </c>
      <c r="I2191" s="14"/>
      <c r="J2191" s="14">
        <f t="shared" si="0"/>
        <v>280</v>
      </c>
    </row>
    <row r="2192" spans="1:10">
      <c r="A2192" s="10">
        <v>45316</v>
      </c>
      <c r="B2192" s="11" t="s">
        <v>32</v>
      </c>
      <c r="C2192" s="11" t="s">
        <v>14</v>
      </c>
      <c r="D2192" s="11">
        <v>100000</v>
      </c>
      <c r="E2192" s="11">
        <v>1.6535</v>
      </c>
      <c r="F2192" s="16">
        <v>1.6465000000000001</v>
      </c>
      <c r="G2192" s="16"/>
      <c r="H2192" s="14">
        <v>700</v>
      </c>
      <c r="I2192" s="14"/>
      <c r="J2192" s="14">
        <f t="shared" si="0"/>
        <v>700</v>
      </c>
    </row>
    <row r="2193" spans="1:10">
      <c r="A2193" s="10">
        <v>45316</v>
      </c>
      <c r="B2193" s="11" t="s">
        <v>15</v>
      </c>
      <c r="C2193" s="11" t="s">
        <v>14</v>
      </c>
      <c r="D2193" s="11">
        <v>100000</v>
      </c>
      <c r="E2193" s="11">
        <v>1.4715</v>
      </c>
      <c r="F2193" s="16">
        <v>1.4650000000000001</v>
      </c>
      <c r="G2193" s="16"/>
      <c r="H2193" s="14">
        <v>650</v>
      </c>
      <c r="I2193" s="14"/>
      <c r="J2193" s="14">
        <f t="shared" si="0"/>
        <v>650</v>
      </c>
    </row>
    <row r="2194" spans="1:10">
      <c r="A2194" s="10">
        <v>45316</v>
      </c>
      <c r="B2194" s="11" t="s">
        <v>30</v>
      </c>
      <c r="C2194" s="11" t="s">
        <v>14</v>
      </c>
      <c r="D2194" s="11">
        <v>100000</v>
      </c>
      <c r="E2194" s="11">
        <v>1.351</v>
      </c>
      <c r="F2194" s="16">
        <v>1.3480000000000001</v>
      </c>
      <c r="G2194" s="16"/>
      <c r="H2194" s="14">
        <v>300</v>
      </c>
      <c r="I2194" s="14"/>
      <c r="J2194" s="14">
        <v>300</v>
      </c>
    </row>
    <row r="2195" spans="1:10">
      <c r="A2195" s="10">
        <v>45316</v>
      </c>
      <c r="B2195" s="11" t="s">
        <v>31</v>
      </c>
      <c r="C2195" s="11" t="s">
        <v>14</v>
      </c>
      <c r="D2195" s="11">
        <v>100000</v>
      </c>
      <c r="E2195" s="11">
        <v>0.65780000000000005</v>
      </c>
      <c r="F2195" s="16">
        <v>0.66080000000000005</v>
      </c>
      <c r="G2195" s="16"/>
      <c r="H2195" s="14">
        <v>300</v>
      </c>
      <c r="I2195" s="14"/>
      <c r="J2195" s="14">
        <f t="shared" ref="J2195:J2208" si="1">H2195</f>
        <v>300</v>
      </c>
    </row>
    <row r="2196" spans="1:10">
      <c r="A2196" s="10">
        <v>45315</v>
      </c>
      <c r="B2196" s="11" t="s">
        <v>34</v>
      </c>
      <c r="C2196" s="11" t="s">
        <v>14</v>
      </c>
      <c r="D2196" s="11">
        <v>100000</v>
      </c>
      <c r="E2196" s="11">
        <v>1.7135</v>
      </c>
      <c r="F2196" s="16">
        <v>1.7175</v>
      </c>
      <c r="G2196" s="16"/>
      <c r="H2196" s="13">
        <v>-400</v>
      </c>
      <c r="I2196" s="13"/>
      <c r="J2196" s="13">
        <f t="shared" si="1"/>
        <v>-400</v>
      </c>
    </row>
    <row r="2197" spans="1:10">
      <c r="A2197" s="10">
        <v>45315</v>
      </c>
      <c r="B2197" s="11" t="s">
        <v>28</v>
      </c>
      <c r="C2197" s="11" t="s">
        <v>23</v>
      </c>
      <c r="D2197" s="11">
        <v>100000</v>
      </c>
      <c r="E2197" s="11">
        <v>1.7775000000000001</v>
      </c>
      <c r="F2197" s="16">
        <v>1.7805</v>
      </c>
      <c r="G2197" s="16"/>
      <c r="H2197" s="14">
        <v>300</v>
      </c>
      <c r="I2197" s="14"/>
      <c r="J2197" s="14">
        <f t="shared" si="1"/>
        <v>300</v>
      </c>
    </row>
    <row r="2198" spans="1:10">
      <c r="A2198" s="10">
        <v>45315</v>
      </c>
      <c r="B2198" s="11" t="s">
        <v>27</v>
      </c>
      <c r="C2198" s="11" t="s">
        <v>23</v>
      </c>
      <c r="D2198" s="11">
        <v>100000</v>
      </c>
      <c r="E2198" s="11">
        <v>2.0804999999999998</v>
      </c>
      <c r="F2198" s="16">
        <v>2.0834999999999999</v>
      </c>
      <c r="G2198" s="16"/>
      <c r="H2198" s="14">
        <v>300</v>
      </c>
      <c r="I2198" s="14"/>
      <c r="J2198" s="14">
        <f t="shared" si="1"/>
        <v>300</v>
      </c>
    </row>
    <row r="2199" spans="1:10">
      <c r="A2199" s="10">
        <v>45315</v>
      </c>
      <c r="B2199" s="11" t="s">
        <v>35</v>
      </c>
      <c r="C2199" s="11" t="s">
        <v>14</v>
      </c>
      <c r="D2199" s="11">
        <v>1000</v>
      </c>
      <c r="E2199" s="11">
        <v>147.63</v>
      </c>
      <c r="F2199" s="16">
        <v>147.33000000000001</v>
      </c>
      <c r="G2199" s="16"/>
      <c r="H2199" s="14">
        <v>300</v>
      </c>
      <c r="I2199" s="14"/>
      <c r="J2199" s="14">
        <f t="shared" si="1"/>
        <v>300</v>
      </c>
    </row>
    <row r="2200" spans="1:10">
      <c r="A2200" s="10">
        <v>45315</v>
      </c>
      <c r="B2200" s="11" t="s">
        <v>13</v>
      </c>
      <c r="C2200" s="11" t="s">
        <v>14</v>
      </c>
      <c r="D2200" s="11">
        <v>100000</v>
      </c>
      <c r="E2200" s="11">
        <v>1.931</v>
      </c>
      <c r="F2200" s="16">
        <v>1.9279999999999999</v>
      </c>
      <c r="G2200" s="16"/>
      <c r="H2200" s="14">
        <v>300</v>
      </c>
      <c r="I2200" s="14"/>
      <c r="J2200" s="14">
        <f t="shared" si="1"/>
        <v>300</v>
      </c>
    </row>
    <row r="2201" spans="1:10">
      <c r="A2201" s="10">
        <v>45315</v>
      </c>
      <c r="B2201" s="11" t="s">
        <v>34</v>
      </c>
      <c r="C2201" s="11" t="s">
        <v>23</v>
      </c>
      <c r="D2201" s="11">
        <v>100000</v>
      </c>
      <c r="E2201" s="11">
        <v>1.7107000000000001</v>
      </c>
      <c r="F2201" s="16">
        <v>1.7163999999999999</v>
      </c>
      <c r="G2201" s="16"/>
      <c r="H2201" s="14">
        <v>570</v>
      </c>
      <c r="I2201" s="14"/>
      <c r="J2201" s="14">
        <f t="shared" si="1"/>
        <v>570</v>
      </c>
    </row>
    <row r="2202" spans="1:10">
      <c r="A2202" s="10">
        <v>45314</v>
      </c>
      <c r="B2202" s="11" t="s">
        <v>25</v>
      </c>
      <c r="C2202" s="11" t="s">
        <v>14</v>
      </c>
      <c r="D2202" s="11">
        <v>100000</v>
      </c>
      <c r="E2202" s="11">
        <v>0.86899999999999999</v>
      </c>
      <c r="F2202" s="16">
        <v>0.86599999999999999</v>
      </c>
      <c r="G2202" s="16"/>
      <c r="H2202" s="14">
        <v>300</v>
      </c>
      <c r="I2202" s="14"/>
      <c r="J2202" s="14">
        <f t="shared" si="1"/>
        <v>300</v>
      </c>
    </row>
    <row r="2203" spans="1:10">
      <c r="A2203" s="10">
        <v>45314</v>
      </c>
      <c r="B2203" s="11" t="s">
        <v>33</v>
      </c>
      <c r="C2203" s="11" t="s">
        <v>23</v>
      </c>
      <c r="D2203" s="11">
        <v>100000</v>
      </c>
      <c r="E2203" s="11">
        <v>0.60880000000000001</v>
      </c>
      <c r="F2203" s="16">
        <v>0.61180000000000001</v>
      </c>
      <c r="G2203" s="16"/>
      <c r="H2203" s="14">
        <v>300</v>
      </c>
      <c r="I2203" s="14"/>
      <c r="J2203" s="14">
        <f t="shared" si="1"/>
        <v>300</v>
      </c>
    </row>
    <row r="2204" spans="1:10">
      <c r="A2204" s="10">
        <v>45314</v>
      </c>
      <c r="B2204" s="11" t="s">
        <v>27</v>
      </c>
      <c r="C2204" s="11" t="s">
        <v>14</v>
      </c>
      <c r="D2204" s="11">
        <v>1000</v>
      </c>
      <c r="E2204" s="11">
        <v>2.0844999999999998</v>
      </c>
      <c r="F2204" s="16">
        <v>2.0815000000000001</v>
      </c>
      <c r="G2204" s="16"/>
      <c r="H2204" s="14">
        <v>300</v>
      </c>
      <c r="I2204" s="14"/>
      <c r="J2204" s="14">
        <f t="shared" si="1"/>
        <v>300</v>
      </c>
    </row>
    <row r="2205" spans="1:10">
      <c r="A2205" s="10">
        <v>45314</v>
      </c>
      <c r="B2205" s="11" t="s">
        <v>17</v>
      </c>
      <c r="C2205" s="11" t="s">
        <v>14</v>
      </c>
      <c r="D2205" s="11">
        <v>1000</v>
      </c>
      <c r="E2205" s="11">
        <v>160.62</v>
      </c>
      <c r="F2205" s="16">
        <v>161.03</v>
      </c>
      <c r="G2205" s="16"/>
      <c r="H2205" s="13">
        <v>-410</v>
      </c>
      <c r="I2205" s="13"/>
      <c r="J2205" s="13">
        <f t="shared" si="1"/>
        <v>-410</v>
      </c>
    </row>
    <row r="2206" spans="1:10">
      <c r="A2206" s="10">
        <v>45314</v>
      </c>
      <c r="B2206" s="11" t="s">
        <v>35</v>
      </c>
      <c r="C2206" s="11" t="s">
        <v>14</v>
      </c>
      <c r="D2206" s="11">
        <v>1000</v>
      </c>
      <c r="E2206" s="11">
        <v>147.4</v>
      </c>
      <c r="F2206" s="16">
        <v>147.1</v>
      </c>
      <c r="G2206" s="16"/>
      <c r="H2206" s="14">
        <v>300</v>
      </c>
      <c r="I2206" s="14"/>
      <c r="J2206" s="14">
        <f t="shared" si="1"/>
        <v>300</v>
      </c>
    </row>
    <row r="2207" spans="1:10">
      <c r="A2207" s="10">
        <v>45314</v>
      </c>
      <c r="B2207" s="11" t="s">
        <v>34</v>
      </c>
      <c r="C2207" s="11" t="s">
        <v>14</v>
      </c>
      <c r="D2207" s="11">
        <v>100000</v>
      </c>
      <c r="E2207" s="11">
        <v>1.7141</v>
      </c>
      <c r="F2207" s="16">
        <v>1.7070000000000001</v>
      </c>
      <c r="G2207" s="16"/>
      <c r="H2207" s="15">
        <v>710</v>
      </c>
      <c r="I2207" s="15"/>
      <c r="J2207" s="15">
        <f t="shared" si="1"/>
        <v>710</v>
      </c>
    </row>
    <row r="2208" spans="1:10">
      <c r="A2208" s="10">
        <v>45313</v>
      </c>
      <c r="B2208" s="11" t="s">
        <v>19</v>
      </c>
      <c r="C2208" s="11" t="s">
        <v>14</v>
      </c>
      <c r="D2208" s="11">
        <v>1000</v>
      </c>
      <c r="E2208" s="11">
        <v>109.99</v>
      </c>
      <c r="F2208" s="16">
        <v>109.7</v>
      </c>
      <c r="G2208" s="16"/>
      <c r="H2208" s="14">
        <v>290</v>
      </c>
      <c r="I2208" s="14"/>
      <c r="J2208" s="14">
        <f t="shared" si="1"/>
        <v>290</v>
      </c>
    </row>
    <row r="2209" spans="1:10">
      <c r="A2209" s="10">
        <v>45313</v>
      </c>
      <c r="B2209" s="11" t="s">
        <v>17</v>
      </c>
      <c r="C2209" s="11" t="s">
        <v>14</v>
      </c>
      <c r="D2209" s="11">
        <v>1000</v>
      </c>
      <c r="E2209" s="11">
        <v>161.05000000000001</v>
      </c>
      <c r="F2209" s="16">
        <v>160.75</v>
      </c>
      <c r="G2209" s="16"/>
      <c r="H2209" s="14">
        <v>300</v>
      </c>
      <c r="I2209" s="14"/>
      <c r="J2209" s="14">
        <v>300</v>
      </c>
    </row>
    <row r="2210" spans="1:10">
      <c r="A2210" s="10">
        <v>45313</v>
      </c>
      <c r="B2210" s="11" t="s">
        <v>28</v>
      </c>
      <c r="C2210" s="11" t="s">
        <v>23</v>
      </c>
      <c r="D2210" s="11">
        <v>100000</v>
      </c>
      <c r="E2210" s="11">
        <v>1.7855000000000001</v>
      </c>
      <c r="F2210" s="16">
        <v>1.7814000000000001</v>
      </c>
      <c r="G2210" s="16"/>
      <c r="H2210" s="13">
        <v>-410</v>
      </c>
      <c r="I2210" s="13"/>
      <c r="J2210" s="13">
        <f t="shared" ref="J2210:J2213" si="2">H2210</f>
        <v>-410</v>
      </c>
    </row>
    <row r="2211" spans="1:10">
      <c r="A2211" s="10">
        <v>45313</v>
      </c>
      <c r="B2211" s="11" t="s">
        <v>34</v>
      </c>
      <c r="C2211" s="11" t="s">
        <v>23</v>
      </c>
      <c r="D2211" s="11">
        <v>100000</v>
      </c>
      <c r="E2211" s="11">
        <v>1.7094</v>
      </c>
      <c r="F2211" s="16">
        <v>1.7053</v>
      </c>
      <c r="G2211" s="16"/>
      <c r="H2211" s="13">
        <v>-390</v>
      </c>
      <c r="I2211" s="13"/>
      <c r="J2211" s="13">
        <f t="shared" si="2"/>
        <v>-390</v>
      </c>
    </row>
    <row r="2212" spans="1:10">
      <c r="A2212" s="10">
        <v>45313</v>
      </c>
      <c r="B2212" s="11" t="s">
        <v>32</v>
      </c>
      <c r="C2212" s="11" t="s">
        <v>23</v>
      </c>
      <c r="D2212" s="11">
        <v>100000</v>
      </c>
      <c r="E2212" s="11">
        <v>1.6539999999999999</v>
      </c>
      <c r="F2212" s="16">
        <v>1.657</v>
      </c>
      <c r="G2212" s="16"/>
      <c r="H2212" s="14">
        <v>300</v>
      </c>
      <c r="I2212" s="14"/>
      <c r="J2212" s="14">
        <f t="shared" si="2"/>
        <v>300</v>
      </c>
    </row>
    <row r="2213" spans="1:10">
      <c r="A2213" s="10">
        <v>45313</v>
      </c>
      <c r="B2213" s="11" t="s">
        <v>27</v>
      </c>
      <c r="C2213" s="11" t="s">
        <v>23</v>
      </c>
      <c r="D2213" s="11">
        <v>100000</v>
      </c>
      <c r="E2213" s="11">
        <v>2.08</v>
      </c>
      <c r="F2213" s="16">
        <v>2.0830000000000002</v>
      </c>
      <c r="G2213" s="16"/>
      <c r="H2213" s="14">
        <v>300</v>
      </c>
      <c r="I2213" s="14"/>
      <c r="J2213" s="14">
        <f t="shared" si="2"/>
        <v>300</v>
      </c>
    </row>
    <row r="2214" spans="1:10">
      <c r="A2214" s="10">
        <v>45313</v>
      </c>
      <c r="B2214" s="11" t="s">
        <v>13</v>
      </c>
      <c r="C2214" s="11" t="s">
        <v>23</v>
      </c>
      <c r="D2214" s="11">
        <v>100000</v>
      </c>
      <c r="E2214" s="11">
        <v>1.9287000000000001</v>
      </c>
      <c r="F2214" s="16">
        <v>1.9317</v>
      </c>
      <c r="G2214" s="16"/>
      <c r="H2214" s="14">
        <v>300</v>
      </c>
      <c r="I2214" s="14"/>
      <c r="J2214" s="14">
        <v>300</v>
      </c>
    </row>
    <row r="2215" spans="1:10">
      <c r="A2215" s="10">
        <v>45310</v>
      </c>
      <c r="B2215" s="11" t="s">
        <v>22</v>
      </c>
      <c r="C2215" s="11" t="s">
        <v>14</v>
      </c>
      <c r="D2215" s="11">
        <v>1000</v>
      </c>
      <c r="E2215" s="11">
        <v>170.32</v>
      </c>
      <c r="F2215" s="16">
        <v>170.72</v>
      </c>
      <c r="G2215" s="16"/>
      <c r="H2215" s="13">
        <v>-400</v>
      </c>
      <c r="I2215" s="13"/>
      <c r="J2215" s="13">
        <f t="shared" ref="J2215:J2236" si="3">H2215</f>
        <v>-400</v>
      </c>
    </row>
    <row r="2216" spans="1:10">
      <c r="A2216" s="10">
        <v>45310</v>
      </c>
      <c r="B2216" s="11" t="s">
        <v>32</v>
      </c>
      <c r="C2216" s="11" t="s">
        <v>14</v>
      </c>
      <c r="D2216" s="11">
        <v>100000</v>
      </c>
      <c r="E2216" s="11">
        <v>1.6506000000000001</v>
      </c>
      <c r="F2216" s="16">
        <v>1.6546000000000001</v>
      </c>
      <c r="G2216" s="16"/>
      <c r="H2216" s="13">
        <v>-400</v>
      </c>
      <c r="I2216" s="13"/>
      <c r="J2216" s="13">
        <v>-400</v>
      </c>
    </row>
    <row r="2217" spans="1:10">
      <c r="A2217" s="10">
        <v>45310</v>
      </c>
      <c r="B2217" s="11" t="s">
        <v>34</v>
      </c>
      <c r="C2217" s="11" t="s">
        <v>14</v>
      </c>
      <c r="D2217" s="11">
        <v>100000</v>
      </c>
      <c r="E2217" s="11">
        <v>1.7092000000000001</v>
      </c>
      <c r="F2217" s="16">
        <v>1.7061999999999999</v>
      </c>
      <c r="G2217" s="16"/>
      <c r="H2217" s="15">
        <v>300</v>
      </c>
      <c r="I2217" s="15"/>
      <c r="J2217" s="15">
        <f t="shared" si="3"/>
        <v>300</v>
      </c>
    </row>
    <row r="2218" spans="1:10">
      <c r="A2218" s="10">
        <v>45310</v>
      </c>
      <c r="B2218" s="11" t="s">
        <v>19</v>
      </c>
      <c r="C2218" s="11" t="s">
        <v>14</v>
      </c>
      <c r="D2218" s="11">
        <v>1000</v>
      </c>
      <c r="E2218" s="11">
        <v>109.88</v>
      </c>
      <c r="F2218" s="16">
        <v>110.3</v>
      </c>
      <c r="G2218" s="16"/>
      <c r="H2218" s="13">
        <v>-420</v>
      </c>
      <c r="I2218" s="13"/>
      <c r="J2218" s="13">
        <f t="shared" si="3"/>
        <v>-420</v>
      </c>
    </row>
    <row r="2219" spans="1:10">
      <c r="A2219" s="10">
        <v>45310</v>
      </c>
      <c r="B2219" s="11" t="s">
        <v>18</v>
      </c>
      <c r="C2219" s="11" t="s">
        <v>14</v>
      </c>
      <c r="D2219" s="11">
        <v>1000</v>
      </c>
      <c r="E2219" s="11">
        <v>188</v>
      </c>
      <c r="F2219" s="16">
        <v>187.7</v>
      </c>
      <c r="G2219" s="16"/>
      <c r="H2219" s="15">
        <v>300</v>
      </c>
      <c r="I2219" s="15"/>
      <c r="J2219" s="15">
        <f t="shared" si="3"/>
        <v>300</v>
      </c>
    </row>
    <row r="2220" spans="1:10">
      <c r="A2220" s="10">
        <v>45310</v>
      </c>
      <c r="B2220" s="11" t="s">
        <v>13</v>
      </c>
      <c r="C2220" s="11" t="s">
        <v>14</v>
      </c>
      <c r="D2220" s="11">
        <v>100000</v>
      </c>
      <c r="E2220" s="11">
        <v>1.9273</v>
      </c>
      <c r="F2220" s="16">
        <v>1.9242999999999999</v>
      </c>
      <c r="G2220" s="16"/>
      <c r="H2220" s="15">
        <v>300</v>
      </c>
      <c r="I2220" s="15"/>
      <c r="J2220" s="15">
        <f t="shared" si="3"/>
        <v>300</v>
      </c>
    </row>
    <row r="2221" spans="1:10">
      <c r="A2221" s="10">
        <v>45309</v>
      </c>
      <c r="B2221" s="11" t="s">
        <v>32</v>
      </c>
      <c r="C2221" s="11" t="s">
        <v>14</v>
      </c>
      <c r="D2221" s="11">
        <v>100000</v>
      </c>
      <c r="E2221" s="11">
        <v>1.6575</v>
      </c>
      <c r="F2221" s="16">
        <v>1.6545000000000001</v>
      </c>
      <c r="G2221" s="16"/>
      <c r="H2221" s="15">
        <v>300</v>
      </c>
      <c r="I2221" s="15"/>
      <c r="J2221" s="15">
        <f t="shared" si="3"/>
        <v>300</v>
      </c>
    </row>
    <row r="2222" spans="1:10">
      <c r="A2222" s="10">
        <v>45309</v>
      </c>
      <c r="B2222" s="11" t="s">
        <v>15</v>
      </c>
      <c r="C2222" s="11" t="s">
        <v>23</v>
      </c>
      <c r="D2222" s="11">
        <v>100000</v>
      </c>
      <c r="E2222" s="11">
        <v>0</v>
      </c>
      <c r="F2222" s="16">
        <v>0</v>
      </c>
      <c r="G2222" s="16"/>
      <c r="H2222" s="15">
        <f t="shared" ref="H2222:H2230" si="4">(F2222-E2222)*D2222</f>
        <v>0</v>
      </c>
      <c r="I2222" s="15"/>
      <c r="J2222" s="15">
        <f t="shared" si="3"/>
        <v>0</v>
      </c>
    </row>
    <row r="2223" spans="1:10">
      <c r="A2223" s="10">
        <v>45309</v>
      </c>
      <c r="B2223" s="11" t="s">
        <v>17</v>
      </c>
      <c r="C2223" s="11" t="s">
        <v>23</v>
      </c>
      <c r="D2223" s="11">
        <v>1000</v>
      </c>
      <c r="E2223" s="11">
        <v>0</v>
      </c>
      <c r="F2223" s="16">
        <v>0</v>
      </c>
      <c r="G2223" s="16"/>
      <c r="H2223" s="15">
        <f t="shared" si="4"/>
        <v>0</v>
      </c>
      <c r="I2223" s="15"/>
      <c r="J2223" s="15">
        <f t="shared" si="3"/>
        <v>0</v>
      </c>
    </row>
    <row r="2224" spans="1:10">
      <c r="A2224" s="10">
        <v>45308</v>
      </c>
      <c r="B2224" s="11" t="s">
        <v>18</v>
      </c>
      <c r="C2224" s="11" t="s">
        <v>23</v>
      </c>
      <c r="D2224" s="11">
        <v>1000</v>
      </c>
      <c r="E2224" s="11">
        <v>187.45</v>
      </c>
      <c r="F2224" s="16">
        <v>188.11</v>
      </c>
      <c r="G2224" s="16"/>
      <c r="H2224" s="15">
        <f t="shared" si="4"/>
        <v>660.00000000002501</v>
      </c>
      <c r="I2224" s="15"/>
      <c r="J2224" s="15">
        <f t="shared" si="3"/>
        <v>660.00000000002501</v>
      </c>
    </row>
    <row r="2225" spans="1:10">
      <c r="A2225" s="10">
        <v>45308</v>
      </c>
      <c r="B2225" s="11" t="s">
        <v>28</v>
      </c>
      <c r="C2225" s="11" t="s">
        <v>23</v>
      </c>
      <c r="D2225" s="11">
        <v>100000</v>
      </c>
      <c r="E2225" s="11">
        <v>1.7768999999999999</v>
      </c>
      <c r="F2225" s="16">
        <v>1.782</v>
      </c>
      <c r="G2225" s="16"/>
      <c r="H2225" s="15">
        <f t="shared" si="4"/>
        <v>510.00000000001046</v>
      </c>
      <c r="I2225" s="15"/>
      <c r="J2225" s="15">
        <f t="shared" si="3"/>
        <v>510.00000000001046</v>
      </c>
    </row>
    <row r="2226" spans="1:10">
      <c r="A2226" s="10">
        <v>45308</v>
      </c>
      <c r="B2226" s="11" t="s">
        <v>20</v>
      </c>
      <c r="C2226" s="11" t="s">
        <v>23</v>
      </c>
      <c r="D2226" s="11">
        <v>100000</v>
      </c>
      <c r="E2226" s="11">
        <v>1.2649999999999999</v>
      </c>
      <c r="F2226" s="16">
        <v>1.268</v>
      </c>
      <c r="G2226" s="16"/>
      <c r="H2226" s="15">
        <f t="shared" si="4"/>
        <v>300.00000000001137</v>
      </c>
      <c r="I2226" s="15"/>
      <c r="J2226" s="15">
        <f t="shared" si="3"/>
        <v>300.00000000001137</v>
      </c>
    </row>
    <row r="2227" spans="1:10">
      <c r="A2227" s="10">
        <v>45308</v>
      </c>
      <c r="B2227" s="11" t="s">
        <v>27</v>
      </c>
      <c r="C2227" s="11" t="s">
        <v>23</v>
      </c>
      <c r="D2227" s="11">
        <v>100000</v>
      </c>
      <c r="E2227" s="11">
        <v>2.0697999999999999</v>
      </c>
      <c r="F2227" s="16">
        <v>2.0728</v>
      </c>
      <c r="G2227" s="16"/>
      <c r="H2227" s="15">
        <f t="shared" si="4"/>
        <v>300.00000000001137</v>
      </c>
      <c r="I2227" s="15"/>
      <c r="J2227" s="15">
        <f t="shared" si="3"/>
        <v>300.00000000001137</v>
      </c>
    </row>
    <row r="2228" spans="1:10">
      <c r="A2228" s="10">
        <v>45308</v>
      </c>
      <c r="B2228" s="11" t="s">
        <v>13</v>
      </c>
      <c r="C2228" s="11" t="s">
        <v>23</v>
      </c>
      <c r="D2228" s="11">
        <v>100000</v>
      </c>
      <c r="E2228" s="11">
        <v>1.9328000000000001</v>
      </c>
      <c r="F2228" s="16">
        <v>1.9358</v>
      </c>
      <c r="G2228" s="16"/>
      <c r="H2228" s="15">
        <f t="shared" si="4"/>
        <v>299.99999999998914</v>
      </c>
      <c r="I2228" s="15"/>
      <c r="J2228" s="15">
        <f t="shared" si="3"/>
        <v>299.99999999998914</v>
      </c>
    </row>
    <row r="2229" spans="1:10">
      <c r="A2229" s="10">
        <v>45307</v>
      </c>
      <c r="B2229" s="11" t="s">
        <v>35</v>
      </c>
      <c r="C2229" s="11" t="s">
        <v>23</v>
      </c>
      <c r="D2229" s="11">
        <v>1000</v>
      </c>
      <c r="E2229" s="11">
        <v>146.52000000000001</v>
      </c>
      <c r="F2229" s="16">
        <v>146.82</v>
      </c>
      <c r="G2229" s="16"/>
      <c r="H2229" s="15">
        <f t="shared" si="4"/>
        <v>299.99999999998295</v>
      </c>
      <c r="I2229" s="15"/>
      <c r="J2229" s="15">
        <f t="shared" si="3"/>
        <v>299.99999999998295</v>
      </c>
    </row>
    <row r="2230" spans="1:10">
      <c r="A2230" s="10">
        <v>45307</v>
      </c>
      <c r="B2230" s="11" t="s">
        <v>35</v>
      </c>
      <c r="C2230" s="11" t="s">
        <v>23</v>
      </c>
      <c r="D2230" s="11">
        <v>1000</v>
      </c>
      <c r="E2230" s="11">
        <v>146.52000000000001</v>
      </c>
      <c r="F2230" s="16">
        <v>146.82</v>
      </c>
      <c r="G2230" s="16"/>
      <c r="H2230" s="15">
        <f t="shared" si="4"/>
        <v>299.99999999998295</v>
      </c>
      <c r="I2230" s="15"/>
      <c r="J2230" s="15">
        <f t="shared" si="3"/>
        <v>299.99999999998295</v>
      </c>
    </row>
    <row r="2231" spans="1:10">
      <c r="A2231" s="10">
        <v>45307</v>
      </c>
      <c r="B2231" s="11" t="s">
        <v>32</v>
      </c>
      <c r="C2231" s="11" t="s">
        <v>14</v>
      </c>
      <c r="D2231" s="11">
        <v>100000</v>
      </c>
      <c r="E2231" s="11">
        <v>1.6479999999999999</v>
      </c>
      <c r="F2231" s="16">
        <v>1.6520999999999999</v>
      </c>
      <c r="G2231" s="16"/>
      <c r="H2231" s="13">
        <v>-410</v>
      </c>
      <c r="I2231" s="13"/>
      <c r="J2231" s="13">
        <f t="shared" si="3"/>
        <v>-410</v>
      </c>
    </row>
    <row r="2232" spans="1:10">
      <c r="A2232" s="10">
        <v>45307</v>
      </c>
      <c r="B2232" s="11" t="s">
        <v>15</v>
      </c>
      <c r="C2232" s="11" t="s">
        <v>14</v>
      </c>
      <c r="D2232" s="11">
        <v>100000</v>
      </c>
      <c r="E2232" s="11">
        <v>1.4702999999999999</v>
      </c>
      <c r="F2232" s="16">
        <v>1.4673</v>
      </c>
      <c r="G2232" s="16"/>
      <c r="H2232" s="14">
        <v>300</v>
      </c>
      <c r="I2232" s="14"/>
      <c r="J2232" s="14">
        <f t="shared" si="3"/>
        <v>300</v>
      </c>
    </row>
    <row r="2233" spans="1:10">
      <c r="A2233" s="10">
        <v>45307</v>
      </c>
      <c r="B2233" s="11" t="s">
        <v>13</v>
      </c>
      <c r="C2233" s="11" t="s">
        <v>14</v>
      </c>
      <c r="D2233" s="11">
        <v>100000</v>
      </c>
      <c r="E2233" s="11">
        <v>1.9148000000000001</v>
      </c>
      <c r="F2233" s="16">
        <v>1.9117999999999999</v>
      </c>
      <c r="G2233" s="16"/>
      <c r="H2233" s="15">
        <v>300</v>
      </c>
      <c r="I2233" s="15"/>
      <c r="J2233" s="15">
        <f t="shared" si="3"/>
        <v>300</v>
      </c>
    </row>
    <row r="2234" spans="1:10">
      <c r="A2234" s="10">
        <v>45307</v>
      </c>
      <c r="B2234" s="11" t="s">
        <v>25</v>
      </c>
      <c r="C2234" s="11" t="s">
        <v>23</v>
      </c>
      <c r="D2234" s="11">
        <v>100000</v>
      </c>
      <c r="E2234" s="11">
        <v>0.85870000000000002</v>
      </c>
      <c r="F2234" s="16">
        <v>0.86170000000000002</v>
      </c>
      <c r="G2234" s="16"/>
      <c r="H2234" s="15">
        <f>(F2234-E2234)*D2234</f>
        <v>300.00000000000028</v>
      </c>
      <c r="I2234" s="15"/>
      <c r="J2234" s="15">
        <f t="shared" si="3"/>
        <v>300.00000000000028</v>
      </c>
    </row>
    <row r="2235" spans="1:10">
      <c r="A2235" s="10">
        <v>45306</v>
      </c>
      <c r="B2235" s="11" t="s">
        <v>27</v>
      </c>
      <c r="C2235" s="11" t="s">
        <v>23</v>
      </c>
      <c r="D2235" s="11">
        <v>100000</v>
      </c>
      <c r="E2235" s="11">
        <v>2.0508000000000002</v>
      </c>
      <c r="F2235" s="16">
        <v>2.0568</v>
      </c>
      <c r="G2235" s="16"/>
      <c r="H2235" s="15">
        <f>(F2235-E2235)*D2235</f>
        <v>599.99999999997829</v>
      </c>
      <c r="I2235" s="15"/>
      <c r="J2235" s="15">
        <f t="shared" si="3"/>
        <v>599.99999999997829</v>
      </c>
    </row>
    <row r="2236" spans="1:10">
      <c r="A2236" s="10">
        <v>45306</v>
      </c>
      <c r="B2236" s="11" t="s">
        <v>19</v>
      </c>
      <c r="C2236" s="11" t="s">
        <v>14</v>
      </c>
      <c r="D2236" s="11">
        <v>1000</v>
      </c>
      <c r="E2236" s="11">
        <v>108.54</v>
      </c>
      <c r="F2236" s="16">
        <v>108.24</v>
      </c>
      <c r="G2236" s="16"/>
      <c r="H2236" s="15">
        <v>300</v>
      </c>
      <c r="I2236" s="15"/>
      <c r="J2236" s="15">
        <f t="shared" si="3"/>
        <v>300</v>
      </c>
    </row>
    <row r="2237" spans="1:10">
      <c r="A2237" s="10">
        <v>45306</v>
      </c>
      <c r="B2237" s="11" t="s">
        <v>35</v>
      </c>
      <c r="C2237" s="11" t="s">
        <v>14</v>
      </c>
      <c r="D2237" s="11">
        <v>1000</v>
      </c>
      <c r="E2237" s="11">
        <v>145.4</v>
      </c>
      <c r="F2237" s="16">
        <v>145.69999999999999</v>
      </c>
      <c r="G2237" s="16"/>
      <c r="H2237" s="15">
        <v>300</v>
      </c>
      <c r="I2237" s="15"/>
      <c r="J2237" s="15">
        <v>300</v>
      </c>
    </row>
    <row r="2238" spans="1:10">
      <c r="A2238" s="10">
        <v>45306</v>
      </c>
      <c r="B2238" s="11" t="s">
        <v>15</v>
      </c>
      <c r="C2238" s="11" t="s">
        <v>14</v>
      </c>
      <c r="D2238" s="11">
        <v>100000</v>
      </c>
      <c r="E2238" s="11">
        <v>1.4685999999999999</v>
      </c>
      <c r="F2238" s="16">
        <v>0</v>
      </c>
      <c r="G2238" s="16"/>
      <c r="H2238" s="15">
        <v>0</v>
      </c>
      <c r="I2238" s="15"/>
      <c r="J2238" s="15">
        <v>0</v>
      </c>
    </row>
    <row r="2239" spans="1:10">
      <c r="A2239" s="10">
        <v>45303</v>
      </c>
      <c r="B2239" s="11" t="s">
        <v>18</v>
      </c>
      <c r="C2239" s="11" t="s">
        <v>14</v>
      </c>
      <c r="D2239" s="11">
        <v>1000</v>
      </c>
      <c r="E2239" s="11">
        <v>184.9</v>
      </c>
      <c r="F2239" s="16">
        <v>185.31</v>
      </c>
      <c r="G2239" s="16"/>
      <c r="H2239" s="13">
        <v>-410</v>
      </c>
      <c r="I2239" s="13"/>
      <c r="J2239" s="13">
        <f t="shared" ref="J2239:J2244" si="5">H2239</f>
        <v>-410</v>
      </c>
    </row>
    <row r="2240" spans="1:10">
      <c r="A2240" s="10">
        <v>45303</v>
      </c>
      <c r="B2240" s="11" t="s">
        <v>34</v>
      </c>
      <c r="C2240" s="11" t="s">
        <v>14</v>
      </c>
      <c r="D2240" s="11">
        <v>100000</v>
      </c>
      <c r="E2240" s="11">
        <v>1.7075</v>
      </c>
      <c r="F2240" s="16">
        <v>1.7044999999999999</v>
      </c>
      <c r="G2240" s="16"/>
      <c r="H2240" s="15">
        <f t="shared" ref="H2240:H2245" si="6">(E2240-F2240)*D2240</f>
        <v>300.00000000001137</v>
      </c>
      <c r="I2240" s="15"/>
      <c r="J2240" s="15">
        <f t="shared" si="5"/>
        <v>300.00000000001137</v>
      </c>
    </row>
    <row r="2241" spans="1:10">
      <c r="A2241" s="10">
        <v>45303</v>
      </c>
      <c r="B2241" s="11" t="s">
        <v>20</v>
      </c>
      <c r="C2241" s="11" t="s">
        <v>14</v>
      </c>
      <c r="D2241" s="11">
        <v>100000</v>
      </c>
      <c r="E2241" s="11">
        <v>1.2762</v>
      </c>
      <c r="F2241" s="16">
        <v>1.2732000000000001</v>
      </c>
      <c r="G2241" s="16"/>
      <c r="H2241" s="15">
        <v>300</v>
      </c>
      <c r="I2241" s="15"/>
      <c r="J2241" s="15">
        <v>300</v>
      </c>
    </row>
    <row r="2242" spans="1:10">
      <c r="A2242" s="10">
        <v>45302</v>
      </c>
      <c r="B2242" s="11" t="s">
        <v>20</v>
      </c>
      <c r="C2242" s="11" t="s">
        <v>14</v>
      </c>
      <c r="D2242" s="11">
        <v>100000</v>
      </c>
      <c r="E2242" s="11">
        <v>1.2745</v>
      </c>
      <c r="F2242" s="16">
        <v>1.2715000000000001</v>
      </c>
      <c r="G2242" s="16"/>
      <c r="H2242" s="15">
        <f t="shared" si="6"/>
        <v>299.99999999998914</v>
      </c>
      <c r="I2242" s="15"/>
      <c r="J2242" s="15">
        <f t="shared" si="5"/>
        <v>299.99999999998914</v>
      </c>
    </row>
    <row r="2243" spans="1:10">
      <c r="A2243" s="10">
        <v>45302</v>
      </c>
      <c r="B2243" s="11" t="s">
        <v>34</v>
      </c>
      <c r="C2243" s="11" t="s">
        <v>14</v>
      </c>
      <c r="D2243" s="11">
        <v>100000</v>
      </c>
      <c r="E2243" s="11">
        <v>1.7044999999999999</v>
      </c>
      <c r="F2243" s="16">
        <v>1.7084999999999999</v>
      </c>
      <c r="G2243" s="16"/>
      <c r="H2243" s="13">
        <v>-400</v>
      </c>
      <c r="I2243" s="13"/>
      <c r="J2243" s="13">
        <f t="shared" si="5"/>
        <v>-400</v>
      </c>
    </row>
    <row r="2244" spans="1:10">
      <c r="A2244" s="10">
        <v>45302</v>
      </c>
      <c r="B2244" s="11" t="s">
        <v>27</v>
      </c>
      <c r="C2244" s="11" t="s">
        <v>14</v>
      </c>
      <c r="D2244" s="11">
        <v>100000</v>
      </c>
      <c r="E2244" s="11">
        <v>2.0419999999999998</v>
      </c>
      <c r="F2244" s="16">
        <v>2.0390000000000001</v>
      </c>
      <c r="G2244" s="16"/>
      <c r="H2244" s="15">
        <f t="shared" si="6"/>
        <v>299.99999999996697</v>
      </c>
      <c r="I2244" s="15"/>
      <c r="J2244" s="15">
        <f t="shared" si="5"/>
        <v>299.99999999996697</v>
      </c>
    </row>
    <row r="2245" spans="1:10">
      <c r="A2245" s="10">
        <v>45302</v>
      </c>
      <c r="B2245" s="11" t="s">
        <v>15</v>
      </c>
      <c r="C2245" s="11" t="s">
        <v>14</v>
      </c>
      <c r="D2245" s="11">
        <v>100000</v>
      </c>
      <c r="E2245" s="11">
        <v>1.4671000000000001</v>
      </c>
      <c r="F2245" s="16">
        <v>1.4705999999999999</v>
      </c>
      <c r="G2245" s="16"/>
      <c r="H2245" s="13">
        <f t="shared" si="6"/>
        <v>-349.99999999998363</v>
      </c>
      <c r="I2245" s="13"/>
      <c r="J2245" s="13">
        <v>-350</v>
      </c>
    </row>
    <row r="2246" spans="1:10">
      <c r="A2246" s="10">
        <v>45301</v>
      </c>
      <c r="B2246" s="11" t="s">
        <v>28</v>
      </c>
      <c r="C2246" s="11" t="s">
        <v>23</v>
      </c>
      <c r="D2246" s="11">
        <v>100000</v>
      </c>
      <c r="E2246" s="11">
        <v>1.7555000000000001</v>
      </c>
      <c r="F2246" s="16">
        <v>1.7585</v>
      </c>
      <c r="G2246" s="16"/>
      <c r="H2246" s="15">
        <v>300</v>
      </c>
      <c r="I2246" s="15"/>
      <c r="J2246" s="15">
        <f t="shared" ref="J2246:J2260" si="7">H2246</f>
        <v>300</v>
      </c>
    </row>
    <row r="2247" spans="1:10">
      <c r="A2247" s="10">
        <v>45301</v>
      </c>
      <c r="B2247" s="11" t="s">
        <v>34</v>
      </c>
      <c r="C2247" s="11" t="s">
        <v>23</v>
      </c>
      <c r="D2247" s="11">
        <v>100000</v>
      </c>
      <c r="E2247" s="11">
        <v>1.702</v>
      </c>
      <c r="F2247" s="16">
        <v>1.7050000000000001</v>
      </c>
      <c r="G2247" s="16"/>
      <c r="H2247" s="15">
        <v>300</v>
      </c>
      <c r="I2247" s="15"/>
      <c r="J2247" s="15">
        <f t="shared" si="7"/>
        <v>300</v>
      </c>
    </row>
    <row r="2248" spans="1:10">
      <c r="A2248" s="10">
        <v>45301</v>
      </c>
      <c r="B2248" s="11" t="s">
        <v>15</v>
      </c>
      <c r="C2248" s="11" t="s">
        <v>23</v>
      </c>
      <c r="D2248" s="11">
        <v>100000</v>
      </c>
      <c r="E2248" s="11">
        <v>1.464</v>
      </c>
      <c r="F2248" s="16">
        <v>1.4670000000000001</v>
      </c>
      <c r="G2248" s="16"/>
      <c r="H2248" s="15">
        <v>300</v>
      </c>
      <c r="I2248" s="15"/>
      <c r="J2248" s="15">
        <f t="shared" si="7"/>
        <v>300</v>
      </c>
    </row>
    <row r="2249" spans="1:10">
      <c r="A2249" s="10">
        <v>45301</v>
      </c>
      <c r="B2249" s="11" t="s">
        <v>21</v>
      </c>
      <c r="C2249" s="11" t="s">
        <v>23</v>
      </c>
      <c r="D2249" s="11">
        <v>100000</v>
      </c>
      <c r="E2249" s="11">
        <v>1.0933999999999999</v>
      </c>
      <c r="F2249" s="16">
        <v>1.0964</v>
      </c>
      <c r="G2249" s="16"/>
      <c r="H2249" s="15">
        <v>300</v>
      </c>
      <c r="I2249" s="15"/>
      <c r="J2249" s="15">
        <f t="shared" si="7"/>
        <v>300</v>
      </c>
    </row>
    <row r="2250" spans="1:10">
      <c r="A2250" s="10">
        <v>45301</v>
      </c>
      <c r="B2250" s="11" t="s">
        <v>16</v>
      </c>
      <c r="C2250" s="11" t="s">
        <v>14</v>
      </c>
      <c r="D2250" s="11">
        <v>1000</v>
      </c>
      <c r="E2250" s="11">
        <v>90.41</v>
      </c>
      <c r="F2250" s="16">
        <v>90.82</v>
      </c>
      <c r="G2250" s="16"/>
      <c r="H2250" s="13">
        <f t="shared" ref="H2250:H2253" si="8">(E2250-F2250)*D2250</f>
        <v>-409.99999999999659</v>
      </c>
      <c r="I2250" s="13"/>
      <c r="J2250" s="13">
        <f t="shared" si="7"/>
        <v>-409.99999999999659</v>
      </c>
    </row>
    <row r="2251" spans="1:10">
      <c r="A2251" s="10">
        <v>45301</v>
      </c>
      <c r="B2251" s="11" t="s">
        <v>18</v>
      </c>
      <c r="C2251" s="11" t="s">
        <v>14</v>
      </c>
      <c r="D2251" s="11">
        <v>1000</v>
      </c>
      <c r="E2251" s="11">
        <v>183.94</v>
      </c>
      <c r="F2251" s="16">
        <v>184.34</v>
      </c>
      <c r="G2251" s="16"/>
      <c r="H2251" s="13">
        <f t="shared" si="8"/>
        <v>-400.00000000000568</v>
      </c>
      <c r="I2251" s="13"/>
      <c r="J2251" s="13">
        <f t="shared" si="7"/>
        <v>-400.00000000000568</v>
      </c>
    </row>
    <row r="2252" spans="1:10">
      <c r="A2252" s="10">
        <v>45300</v>
      </c>
      <c r="B2252" s="11" t="s">
        <v>25</v>
      </c>
      <c r="C2252" s="11" t="s">
        <v>23</v>
      </c>
      <c r="D2252" s="11">
        <v>100000</v>
      </c>
      <c r="E2252" s="11">
        <v>0</v>
      </c>
      <c r="F2252" s="16">
        <v>0</v>
      </c>
      <c r="G2252" s="16"/>
      <c r="H2252" s="15">
        <f t="shared" si="8"/>
        <v>0</v>
      </c>
      <c r="I2252" s="15"/>
      <c r="J2252" s="15">
        <f t="shared" si="7"/>
        <v>0</v>
      </c>
    </row>
    <row r="2253" spans="1:10">
      <c r="A2253" s="10">
        <v>45300</v>
      </c>
      <c r="B2253" s="11" t="s">
        <v>20</v>
      </c>
      <c r="C2253" s="11" t="s">
        <v>14</v>
      </c>
      <c r="D2253" s="11">
        <v>100000</v>
      </c>
      <c r="E2253" s="11">
        <v>1.2741</v>
      </c>
      <c r="F2253" s="16">
        <v>1.2710999999999999</v>
      </c>
      <c r="G2253" s="16"/>
      <c r="H2253" s="15">
        <f t="shared" si="8"/>
        <v>300.00000000001137</v>
      </c>
      <c r="I2253" s="15"/>
      <c r="J2253" s="15">
        <f t="shared" si="7"/>
        <v>300.00000000001137</v>
      </c>
    </row>
    <row r="2254" spans="1:10">
      <c r="A2254" s="10">
        <v>45300</v>
      </c>
      <c r="B2254" s="11" t="s">
        <v>28</v>
      </c>
      <c r="C2254" s="11" t="s">
        <v>23</v>
      </c>
      <c r="D2254" s="11">
        <v>100000</v>
      </c>
      <c r="E2254" s="11">
        <v>1.7535000000000001</v>
      </c>
      <c r="F2254" s="16">
        <v>1.7495000000000001</v>
      </c>
      <c r="G2254" s="16"/>
      <c r="H2254" s="13">
        <v>-400</v>
      </c>
      <c r="I2254" s="13"/>
      <c r="J2254" s="13">
        <f t="shared" si="7"/>
        <v>-400</v>
      </c>
    </row>
    <row r="2255" spans="1:10">
      <c r="A2255" s="10">
        <v>45299</v>
      </c>
      <c r="B2255" s="11" t="s">
        <v>19</v>
      </c>
      <c r="C2255" s="11" t="s">
        <v>14</v>
      </c>
      <c r="D2255" s="11">
        <v>1000</v>
      </c>
      <c r="E2255" s="11">
        <v>108.01</v>
      </c>
      <c r="F2255" s="16">
        <v>107.71</v>
      </c>
      <c r="G2255" s="16"/>
      <c r="H2255" s="15">
        <f t="shared" ref="H2255:H2259" si="9">(E2255-F2255)*D2255</f>
        <v>300.00000000001137</v>
      </c>
      <c r="I2255" s="15"/>
      <c r="J2255" s="15">
        <f t="shared" si="7"/>
        <v>300.00000000001137</v>
      </c>
    </row>
    <row r="2256" spans="1:10">
      <c r="A2256" s="10">
        <v>45299</v>
      </c>
      <c r="B2256" s="11" t="s">
        <v>27</v>
      </c>
      <c r="C2256" s="11" t="s">
        <v>14</v>
      </c>
      <c r="D2256" s="11">
        <v>100000</v>
      </c>
      <c r="E2256" s="11">
        <v>2.0445000000000002</v>
      </c>
      <c r="F2256" s="16">
        <v>2.0474999999999999</v>
      </c>
      <c r="G2256" s="16"/>
      <c r="H2256" s="15">
        <v>300</v>
      </c>
      <c r="I2256" s="15"/>
      <c r="J2256" s="15">
        <f t="shared" si="7"/>
        <v>300</v>
      </c>
    </row>
    <row r="2257" spans="1:10">
      <c r="A2257" s="10">
        <v>45299</v>
      </c>
      <c r="B2257" s="11" t="s">
        <v>18</v>
      </c>
      <c r="C2257" s="11" t="s">
        <v>14</v>
      </c>
      <c r="D2257" s="11">
        <v>1000</v>
      </c>
      <c r="E2257" s="11">
        <v>183.2</v>
      </c>
      <c r="F2257" s="16">
        <v>183.61</v>
      </c>
      <c r="G2257" s="16"/>
      <c r="H2257" s="13">
        <f t="shared" si="9"/>
        <v>-410.00000000002501</v>
      </c>
      <c r="I2257" s="13"/>
      <c r="J2257" s="13">
        <f t="shared" si="7"/>
        <v>-410.00000000002501</v>
      </c>
    </row>
    <row r="2258" spans="1:10">
      <c r="A2258" s="10">
        <v>45299</v>
      </c>
      <c r="B2258" s="11" t="s">
        <v>29</v>
      </c>
      <c r="C2258" s="11" t="s">
        <v>14</v>
      </c>
      <c r="D2258" s="11">
        <v>1000</v>
      </c>
      <c r="E2258" s="11">
        <v>96.75</v>
      </c>
      <c r="F2258" s="16">
        <v>96.45</v>
      </c>
      <c r="G2258" s="16"/>
      <c r="H2258" s="15">
        <f t="shared" si="9"/>
        <v>299.99999999999716</v>
      </c>
      <c r="I2258" s="15"/>
      <c r="J2258" s="15">
        <f t="shared" si="7"/>
        <v>299.99999999999716</v>
      </c>
    </row>
    <row r="2259" spans="1:10">
      <c r="A2259" s="10">
        <v>45296</v>
      </c>
      <c r="B2259" s="11" t="s">
        <v>17</v>
      </c>
      <c r="C2259" s="11" t="s">
        <v>14</v>
      </c>
      <c r="D2259" s="11">
        <v>1000</v>
      </c>
      <c r="E2259" s="11">
        <v>158.18</v>
      </c>
      <c r="F2259" s="16">
        <v>157.81</v>
      </c>
      <c r="G2259" s="16"/>
      <c r="H2259" s="15">
        <f t="shared" si="9"/>
        <v>370.00000000000455</v>
      </c>
      <c r="I2259" s="15"/>
      <c r="J2259" s="15">
        <f t="shared" si="7"/>
        <v>370.00000000000455</v>
      </c>
    </row>
    <row r="2260" spans="1:10">
      <c r="A2260" s="10">
        <v>45296</v>
      </c>
      <c r="B2260" s="11" t="s">
        <v>32</v>
      </c>
      <c r="C2260" s="11" t="s">
        <v>14</v>
      </c>
      <c r="D2260" s="11">
        <v>100000</v>
      </c>
      <c r="E2260" s="11">
        <v>1.63</v>
      </c>
      <c r="F2260" s="16">
        <v>1.627</v>
      </c>
      <c r="G2260" s="16"/>
      <c r="H2260" s="15">
        <v>300</v>
      </c>
      <c r="I2260" s="15"/>
      <c r="J2260" s="15">
        <f t="shared" si="7"/>
        <v>300</v>
      </c>
    </row>
    <row r="2261" spans="1:10">
      <c r="A2261" s="10">
        <v>45296</v>
      </c>
      <c r="B2261" s="11" t="s">
        <v>29</v>
      </c>
      <c r="C2261" s="11" t="s">
        <v>14</v>
      </c>
      <c r="D2261" s="11">
        <v>1000</v>
      </c>
      <c r="E2261" s="11">
        <v>97</v>
      </c>
      <c r="F2261" s="16">
        <v>96.7</v>
      </c>
      <c r="G2261" s="16"/>
      <c r="H2261" s="15">
        <v>300</v>
      </c>
      <c r="I2261" s="15"/>
      <c r="J2261" s="15">
        <v>300</v>
      </c>
    </row>
    <row r="2262" spans="1:10">
      <c r="A2262" s="10">
        <v>45296</v>
      </c>
      <c r="B2262" s="11" t="s">
        <v>18</v>
      </c>
      <c r="C2262" s="11" t="s">
        <v>14</v>
      </c>
      <c r="D2262" s="11">
        <v>1000</v>
      </c>
      <c r="E2262" s="11">
        <v>183.72</v>
      </c>
      <c r="F2262" s="16">
        <v>184.22</v>
      </c>
      <c r="G2262" s="16"/>
      <c r="H2262" s="13">
        <v>-500</v>
      </c>
      <c r="I2262" s="13"/>
      <c r="J2262" s="13">
        <f t="shared" ref="J2262:J2283" si="10">H2262</f>
        <v>-500</v>
      </c>
    </row>
    <row r="2263" spans="1:10">
      <c r="A2263" s="10">
        <v>45295</v>
      </c>
      <c r="B2263" s="11" t="s">
        <v>13</v>
      </c>
      <c r="C2263" s="11" t="s">
        <v>23</v>
      </c>
      <c r="D2263" s="11">
        <v>100000</v>
      </c>
      <c r="E2263" s="11">
        <v>1.8855</v>
      </c>
      <c r="F2263" s="16">
        <v>1.8885000000000001</v>
      </c>
      <c r="G2263" s="16"/>
      <c r="H2263" s="15">
        <v>300</v>
      </c>
      <c r="I2263" s="15"/>
      <c r="J2263" s="15">
        <f t="shared" si="10"/>
        <v>300</v>
      </c>
    </row>
    <row r="2264" spans="1:10">
      <c r="A2264" s="10">
        <v>45295</v>
      </c>
      <c r="B2264" s="11" t="s">
        <v>20</v>
      </c>
      <c r="C2264" s="11" t="s">
        <v>23</v>
      </c>
      <c r="D2264" s="11">
        <v>100000</v>
      </c>
      <c r="E2264" s="11">
        <v>1.2709999999999999</v>
      </c>
      <c r="F2264" s="16">
        <v>1.2668999999999999</v>
      </c>
      <c r="G2264" s="16"/>
      <c r="H2264" s="13">
        <v>-410</v>
      </c>
      <c r="I2264" s="13"/>
      <c r="J2264" s="13">
        <v>-410</v>
      </c>
    </row>
    <row r="2265" spans="1:10">
      <c r="A2265" s="10">
        <v>45295</v>
      </c>
      <c r="B2265" s="11" t="s">
        <v>17</v>
      </c>
      <c r="C2265" s="11" t="s">
        <v>23</v>
      </c>
      <c r="D2265" s="11">
        <v>1000</v>
      </c>
      <c r="E2265" s="11">
        <v>157.30000000000001</v>
      </c>
      <c r="F2265" s="16">
        <v>157.6</v>
      </c>
      <c r="G2265" s="16"/>
      <c r="H2265" s="15">
        <v>300</v>
      </c>
      <c r="I2265" s="15"/>
      <c r="J2265" s="15">
        <f t="shared" si="10"/>
        <v>300</v>
      </c>
    </row>
    <row r="2266" spans="1:10">
      <c r="A2266" s="10">
        <v>45295</v>
      </c>
      <c r="B2266" s="11" t="s">
        <v>38</v>
      </c>
      <c r="C2266" s="11" t="s">
        <v>23</v>
      </c>
      <c r="D2266" s="11">
        <v>100000</v>
      </c>
      <c r="E2266" s="11">
        <v>1.08</v>
      </c>
      <c r="F2266" s="16">
        <v>1.081</v>
      </c>
      <c r="G2266" s="16"/>
      <c r="H2266" s="15">
        <v>100</v>
      </c>
      <c r="I2266" s="15"/>
      <c r="J2266" s="15">
        <f t="shared" si="10"/>
        <v>100</v>
      </c>
    </row>
    <row r="2267" spans="1:10">
      <c r="A2267" s="10">
        <v>45295</v>
      </c>
      <c r="B2267" s="11" t="s">
        <v>27</v>
      </c>
      <c r="C2267" s="11" t="s">
        <v>14</v>
      </c>
      <c r="D2267" s="11">
        <v>100000</v>
      </c>
      <c r="E2267" s="11">
        <v>2.0245000000000002</v>
      </c>
      <c r="F2267" s="16">
        <v>2.0274999999999999</v>
      </c>
      <c r="G2267" s="16"/>
      <c r="H2267" s="15">
        <v>300</v>
      </c>
      <c r="I2267" s="15"/>
      <c r="J2267" s="15">
        <f t="shared" si="10"/>
        <v>300</v>
      </c>
    </row>
    <row r="2268" spans="1:10">
      <c r="A2268" s="10">
        <v>45295</v>
      </c>
      <c r="B2268" s="11" t="s">
        <v>31</v>
      </c>
      <c r="C2268" s="11" t="s">
        <v>14</v>
      </c>
      <c r="D2268" s="11">
        <v>100000</v>
      </c>
      <c r="E2268" s="11">
        <v>0.67500000000000004</v>
      </c>
      <c r="F2268" s="16">
        <v>0.67100000000000004</v>
      </c>
      <c r="G2268" s="16"/>
      <c r="H2268" s="13">
        <v>-400</v>
      </c>
      <c r="I2268" s="13"/>
      <c r="J2268" s="13">
        <f t="shared" si="10"/>
        <v>-400</v>
      </c>
    </row>
    <row r="2269" spans="1:10">
      <c r="A2269" s="10">
        <v>45295</v>
      </c>
      <c r="B2269" s="11" t="s">
        <v>13</v>
      </c>
      <c r="C2269" s="11" t="s">
        <v>14</v>
      </c>
      <c r="D2269" s="11">
        <v>100000</v>
      </c>
      <c r="E2269" s="11">
        <v>1.8776999999999999</v>
      </c>
      <c r="F2269" s="16">
        <v>1.8816999999999999</v>
      </c>
      <c r="G2269" s="16"/>
      <c r="H2269" s="13">
        <f t="shared" ref="H2269:H2271" si="11">(E2269-F2269)*D2269</f>
        <v>-400.00000000000034</v>
      </c>
      <c r="I2269" s="13"/>
      <c r="J2269" s="13">
        <f t="shared" si="10"/>
        <v>-400.00000000000034</v>
      </c>
    </row>
    <row r="2270" spans="1:10">
      <c r="A2270" s="10">
        <v>45295</v>
      </c>
      <c r="B2270" s="11" t="s">
        <v>34</v>
      </c>
      <c r="C2270" s="11" t="s">
        <v>14</v>
      </c>
      <c r="D2270" s="11">
        <v>100000</v>
      </c>
      <c r="E2270" s="11">
        <v>1.69</v>
      </c>
      <c r="F2270" s="16">
        <v>1.694</v>
      </c>
      <c r="G2270" s="16"/>
      <c r="H2270" s="13">
        <f t="shared" si="11"/>
        <v>-400.00000000000034</v>
      </c>
      <c r="I2270" s="13"/>
      <c r="J2270" s="13">
        <f t="shared" si="10"/>
        <v>-400.00000000000034</v>
      </c>
    </row>
    <row r="2271" spans="1:10">
      <c r="A2271" s="10">
        <v>45295</v>
      </c>
      <c r="B2271" s="11" t="s">
        <v>18</v>
      </c>
      <c r="C2271" s="11" t="s">
        <v>14</v>
      </c>
      <c r="D2271" s="11">
        <v>1000</v>
      </c>
      <c r="E2271" s="11">
        <v>182.1</v>
      </c>
      <c r="F2271" s="16">
        <v>181.8</v>
      </c>
      <c r="G2271" s="16"/>
      <c r="H2271" s="15">
        <f t="shared" si="11"/>
        <v>299.99999999998295</v>
      </c>
      <c r="I2271" s="15"/>
      <c r="J2271" s="15">
        <f t="shared" si="10"/>
        <v>299.99999999998295</v>
      </c>
    </row>
    <row r="2272" spans="1:10">
      <c r="A2272" s="10">
        <v>45295</v>
      </c>
      <c r="B2272" s="11" t="s">
        <v>21</v>
      </c>
      <c r="C2272" s="11" t="s">
        <v>23</v>
      </c>
      <c r="D2272" s="11">
        <v>100000</v>
      </c>
      <c r="E2272" s="11">
        <v>1.0928</v>
      </c>
      <c r="F2272" s="16">
        <v>1.0958000000000001</v>
      </c>
      <c r="G2272" s="16"/>
      <c r="H2272" s="15">
        <v>300</v>
      </c>
      <c r="I2272" s="15"/>
      <c r="J2272" s="15">
        <f t="shared" si="10"/>
        <v>300</v>
      </c>
    </row>
    <row r="2273" spans="1:10">
      <c r="A2273" s="10">
        <v>45295</v>
      </c>
      <c r="B2273" s="11" t="s">
        <v>28</v>
      </c>
      <c r="C2273" s="11" t="s">
        <v>23</v>
      </c>
      <c r="D2273" s="11">
        <v>100000</v>
      </c>
      <c r="E2273" s="11">
        <v>1.7444999999999999</v>
      </c>
      <c r="F2273" s="16">
        <v>1.7475000000000001</v>
      </c>
      <c r="G2273" s="16"/>
      <c r="H2273" s="15">
        <v>300</v>
      </c>
      <c r="I2273" s="15"/>
      <c r="J2273" s="15">
        <f t="shared" si="10"/>
        <v>300</v>
      </c>
    </row>
    <row r="2274" spans="1:10">
      <c r="A2274" s="10">
        <v>45294</v>
      </c>
      <c r="B2274" s="11" t="s">
        <v>32</v>
      </c>
      <c r="C2274" s="11" t="s">
        <v>23</v>
      </c>
      <c r="D2274" s="11">
        <v>100000</v>
      </c>
      <c r="E2274" s="11">
        <v>1.6224000000000001</v>
      </c>
      <c r="F2274" s="16">
        <v>1.6254</v>
      </c>
      <c r="G2274" s="16"/>
      <c r="H2274" s="15">
        <v>300</v>
      </c>
      <c r="I2274" s="15"/>
      <c r="J2274" s="15">
        <f t="shared" si="10"/>
        <v>300</v>
      </c>
    </row>
    <row r="2275" spans="1:10">
      <c r="A2275" s="10">
        <v>45294</v>
      </c>
      <c r="B2275" s="11" t="s">
        <v>13</v>
      </c>
      <c r="C2275" s="11" t="s">
        <v>23</v>
      </c>
      <c r="D2275" s="11">
        <v>100000</v>
      </c>
      <c r="E2275" s="11">
        <v>1.8705000000000001</v>
      </c>
      <c r="F2275" s="16">
        <v>1.8734999999999999</v>
      </c>
      <c r="G2275" s="16"/>
      <c r="H2275" s="15">
        <v>300</v>
      </c>
      <c r="I2275" s="15"/>
      <c r="J2275" s="15">
        <f t="shared" si="10"/>
        <v>300</v>
      </c>
    </row>
    <row r="2276" spans="1:10">
      <c r="A2276" s="10">
        <v>45294</v>
      </c>
      <c r="B2276" s="11" t="s">
        <v>17</v>
      </c>
      <c r="C2276" s="11" t="s">
        <v>23</v>
      </c>
      <c r="D2276" s="11">
        <v>1000</v>
      </c>
      <c r="E2276" s="11">
        <v>156.05000000000001</v>
      </c>
      <c r="F2276" s="16">
        <v>156.35</v>
      </c>
      <c r="G2276" s="16"/>
      <c r="H2276" s="15">
        <v>300</v>
      </c>
      <c r="I2276" s="15"/>
      <c r="J2276" s="15">
        <f t="shared" si="10"/>
        <v>300</v>
      </c>
    </row>
    <row r="2277" spans="1:10">
      <c r="A2277" s="10">
        <v>45294</v>
      </c>
      <c r="B2277" s="11" t="s">
        <v>20</v>
      </c>
      <c r="C2277" s="11" t="s">
        <v>23</v>
      </c>
      <c r="D2277" s="11">
        <v>100000</v>
      </c>
      <c r="E2277" s="11">
        <v>1.2633000000000001</v>
      </c>
      <c r="F2277" s="16">
        <v>1.27</v>
      </c>
      <c r="G2277" s="16"/>
      <c r="H2277" s="15">
        <v>670</v>
      </c>
      <c r="I2277" s="15"/>
      <c r="J2277" s="15">
        <f t="shared" si="10"/>
        <v>670</v>
      </c>
    </row>
    <row r="2278" spans="1:10">
      <c r="A2278" s="10">
        <v>45294</v>
      </c>
      <c r="B2278" s="11" t="s">
        <v>18</v>
      </c>
      <c r="C2278" s="11" t="s">
        <v>23</v>
      </c>
      <c r="D2278" s="11">
        <v>1000</v>
      </c>
      <c r="E2278" s="11">
        <v>179.48</v>
      </c>
      <c r="F2278" s="16">
        <v>179.78</v>
      </c>
      <c r="G2278" s="16"/>
      <c r="H2278" s="15">
        <v>300</v>
      </c>
      <c r="I2278" s="15"/>
      <c r="J2278" s="15">
        <f t="shared" si="10"/>
        <v>300</v>
      </c>
    </row>
    <row r="2279" spans="1:10">
      <c r="A2279" s="10">
        <v>45293</v>
      </c>
      <c r="B2279" s="11" t="s">
        <v>33</v>
      </c>
      <c r="C2279" s="11" t="s">
        <v>14</v>
      </c>
      <c r="D2279" s="11">
        <v>100000</v>
      </c>
      <c r="E2279" s="11">
        <v>0.62849999999999995</v>
      </c>
      <c r="F2279" s="16">
        <v>0.62150000000000005</v>
      </c>
      <c r="G2279" s="16"/>
      <c r="H2279" s="15">
        <f>(E2279-F2279)*D2279</f>
        <v>699.99999999998954</v>
      </c>
      <c r="I2279" s="15"/>
      <c r="J2279" s="15">
        <f t="shared" si="10"/>
        <v>699.99999999998954</v>
      </c>
    </row>
    <row r="2280" spans="1:10">
      <c r="A2280" s="10">
        <v>45293</v>
      </c>
      <c r="B2280" s="11" t="s">
        <v>18</v>
      </c>
      <c r="C2280" s="11" t="s">
        <v>14</v>
      </c>
      <c r="D2280" s="11">
        <v>1000</v>
      </c>
      <c r="E2280" s="11">
        <v>179.61</v>
      </c>
      <c r="F2280" s="16">
        <v>180.01</v>
      </c>
      <c r="G2280" s="16"/>
      <c r="H2280" s="13">
        <v>-400</v>
      </c>
      <c r="I2280" s="13"/>
      <c r="J2280" s="13">
        <f t="shared" si="10"/>
        <v>-400</v>
      </c>
    </row>
    <row r="2281" spans="1:10">
      <c r="A2281" s="10">
        <v>45293</v>
      </c>
      <c r="B2281" s="11" t="s">
        <v>21</v>
      </c>
      <c r="C2281" s="11" t="s">
        <v>23</v>
      </c>
      <c r="D2281" s="11">
        <v>100000</v>
      </c>
      <c r="E2281" s="11">
        <v>1.103</v>
      </c>
      <c r="F2281" s="16">
        <v>1.0095000000000001</v>
      </c>
      <c r="G2281" s="16"/>
      <c r="H2281" s="13">
        <v>-360</v>
      </c>
      <c r="I2281" s="13"/>
      <c r="J2281" s="13">
        <f t="shared" si="10"/>
        <v>-360</v>
      </c>
    </row>
    <row r="2282" spans="1:10">
      <c r="A2282" s="10">
        <v>45293</v>
      </c>
      <c r="B2282" s="11" t="s">
        <v>34</v>
      </c>
      <c r="C2282" s="11" t="s">
        <v>14</v>
      </c>
      <c r="D2282" s="11">
        <v>100000</v>
      </c>
      <c r="E2282" s="11">
        <v>1.6851</v>
      </c>
      <c r="F2282" s="16">
        <v>1.6791</v>
      </c>
      <c r="G2282" s="16"/>
      <c r="H2282" s="15">
        <v>600</v>
      </c>
      <c r="I2282" s="15"/>
      <c r="J2282" s="15">
        <f t="shared" si="10"/>
        <v>600</v>
      </c>
    </row>
    <row r="2283" spans="1:10">
      <c r="A2283" s="10">
        <v>45293</v>
      </c>
      <c r="B2283" s="11" t="s">
        <v>27</v>
      </c>
      <c r="C2283" s="11" t="s">
        <v>14</v>
      </c>
      <c r="D2283" s="11">
        <v>100000</v>
      </c>
      <c r="E2283" s="11">
        <v>2.0150999999999999</v>
      </c>
      <c r="F2283" s="16">
        <v>2.0121000000000002</v>
      </c>
      <c r="G2283" s="16"/>
      <c r="H2283" s="15">
        <v>300</v>
      </c>
      <c r="I2283" s="15"/>
      <c r="J2283" s="15">
        <f t="shared" si="10"/>
        <v>300</v>
      </c>
    </row>
    <row r="2285" spans="1:10">
      <c r="A2285" s="10">
        <v>45289</v>
      </c>
      <c r="B2285" s="11" t="s">
        <v>20</v>
      </c>
      <c r="C2285" s="11" t="s">
        <v>23</v>
      </c>
      <c r="D2285" s="11">
        <v>100000</v>
      </c>
      <c r="E2285" s="11">
        <v>1.2765</v>
      </c>
      <c r="F2285" s="16">
        <v>1.2729999999999999</v>
      </c>
      <c r="G2285" s="16"/>
      <c r="H2285" s="13">
        <f t="shared" ref="H2285:H2289" si="12">(F2285-E2285)*D2285</f>
        <v>-350.00000000000585</v>
      </c>
      <c r="I2285" s="13"/>
      <c r="J2285" s="13">
        <f t="shared" ref="J2285:J2290" si="13">H2285</f>
        <v>-350.00000000000585</v>
      </c>
    </row>
    <row r="2286" spans="1:10">
      <c r="A2286" s="10">
        <v>45289</v>
      </c>
      <c r="B2286" s="11" t="s">
        <v>28</v>
      </c>
      <c r="C2286" s="11" t="s">
        <v>23</v>
      </c>
      <c r="D2286" s="11">
        <v>100000</v>
      </c>
      <c r="E2286" s="11">
        <v>1.7438</v>
      </c>
      <c r="F2286" s="16">
        <v>1.7507999999999999</v>
      </c>
      <c r="G2286" s="16"/>
      <c r="H2286" s="15">
        <f t="shared" si="12"/>
        <v>699.99999999998954</v>
      </c>
      <c r="I2286" s="15"/>
      <c r="J2286" s="15">
        <f t="shared" si="13"/>
        <v>699.99999999998954</v>
      </c>
    </row>
    <row r="2287" spans="1:10">
      <c r="A2287" s="10">
        <v>45289</v>
      </c>
      <c r="B2287" s="11" t="s">
        <v>27</v>
      </c>
      <c r="C2287" s="11" t="s">
        <v>23</v>
      </c>
      <c r="D2287" s="11">
        <v>100000</v>
      </c>
      <c r="E2287" s="11">
        <v>2.0135000000000001</v>
      </c>
      <c r="F2287" s="16">
        <v>2.0165000000000002</v>
      </c>
      <c r="G2287" s="16"/>
      <c r="H2287" s="15">
        <f t="shared" si="12"/>
        <v>300.00000000001137</v>
      </c>
      <c r="I2287" s="15"/>
      <c r="J2287" s="15">
        <f t="shared" si="13"/>
        <v>300.00000000001137</v>
      </c>
    </row>
    <row r="2288" spans="1:10">
      <c r="A2288" s="10">
        <v>45289</v>
      </c>
      <c r="B2288" s="11" t="s">
        <v>32</v>
      </c>
      <c r="C2288" s="11" t="s">
        <v>23</v>
      </c>
      <c r="D2288" s="11">
        <v>100000</v>
      </c>
      <c r="E2288" s="11">
        <v>1.619</v>
      </c>
      <c r="F2288" s="16">
        <v>1.6254999999999999</v>
      </c>
      <c r="G2288" s="16"/>
      <c r="H2288" s="15">
        <f t="shared" si="12"/>
        <v>649.999999999995</v>
      </c>
      <c r="I2288" s="15"/>
      <c r="J2288" s="15">
        <f t="shared" si="13"/>
        <v>649.999999999995</v>
      </c>
    </row>
    <row r="2289" spans="1:10">
      <c r="A2289" s="10">
        <v>45289</v>
      </c>
      <c r="B2289" s="11" t="s">
        <v>13</v>
      </c>
      <c r="C2289" s="11" t="s">
        <v>23</v>
      </c>
      <c r="D2289" s="11">
        <v>100000</v>
      </c>
      <c r="E2289" s="11">
        <v>1.87</v>
      </c>
      <c r="F2289" s="16">
        <v>1.873</v>
      </c>
      <c r="G2289" s="16"/>
      <c r="H2289" s="15">
        <f t="shared" si="12"/>
        <v>299.99999999998914</v>
      </c>
      <c r="I2289" s="15"/>
      <c r="J2289" s="15">
        <f t="shared" si="13"/>
        <v>299.99999999998914</v>
      </c>
    </row>
    <row r="2290" spans="1:10">
      <c r="A2290" s="10">
        <v>45289</v>
      </c>
      <c r="B2290" s="11" t="s">
        <v>31</v>
      </c>
      <c r="C2290" s="11" t="s">
        <v>14</v>
      </c>
      <c r="D2290" s="11">
        <v>100000</v>
      </c>
      <c r="E2290" s="11">
        <v>0.68200000000000005</v>
      </c>
      <c r="F2290" s="16">
        <v>0.67949999999999999</v>
      </c>
      <c r="G2290" s="16"/>
      <c r="H2290" s="15">
        <v>250</v>
      </c>
      <c r="I2290" s="15"/>
      <c r="J2290" s="15">
        <f t="shared" si="13"/>
        <v>250</v>
      </c>
    </row>
    <row r="2291" spans="1:10">
      <c r="A2291" s="10">
        <v>45288</v>
      </c>
      <c r="B2291" s="11" t="s">
        <v>35</v>
      </c>
      <c r="C2291" s="11" t="s">
        <v>14</v>
      </c>
      <c r="D2291" s="11">
        <v>1000</v>
      </c>
      <c r="E2291" s="11">
        <v>140.85</v>
      </c>
      <c r="F2291" s="16">
        <v>140.55000000000001</v>
      </c>
      <c r="G2291" s="16"/>
      <c r="H2291" s="15">
        <v>300</v>
      </c>
      <c r="I2291" s="15"/>
      <c r="J2291" s="15">
        <v>300</v>
      </c>
    </row>
    <row r="2292" spans="1:10">
      <c r="A2292" s="10">
        <v>45288</v>
      </c>
      <c r="B2292" s="11" t="s">
        <v>22</v>
      </c>
      <c r="C2292" s="11" t="s">
        <v>14</v>
      </c>
      <c r="D2292" s="11">
        <v>1000</v>
      </c>
      <c r="E2292" s="11">
        <v>167.75</v>
      </c>
      <c r="F2292" s="16">
        <v>168.11</v>
      </c>
      <c r="G2292" s="16"/>
      <c r="H2292" s="13">
        <v>-360</v>
      </c>
      <c r="I2292" s="13"/>
      <c r="J2292" s="13">
        <f t="shared" ref="J2292:J2302" si="14">H2292</f>
        <v>-360</v>
      </c>
    </row>
    <row r="2293" spans="1:10">
      <c r="A2293" s="10">
        <v>45288</v>
      </c>
      <c r="B2293" s="11" t="s">
        <v>28</v>
      </c>
      <c r="C2293" s="11" t="s">
        <v>23</v>
      </c>
      <c r="D2293" s="11">
        <v>100000</v>
      </c>
      <c r="E2293" s="11">
        <v>1.7547999999999999</v>
      </c>
      <c r="F2293" s="16">
        <v>1.7578</v>
      </c>
      <c r="G2293" s="16"/>
      <c r="H2293" s="15">
        <f t="shared" ref="H2293:H2301" si="15">(F2293-E2293)*D2293</f>
        <v>300.00000000001137</v>
      </c>
      <c r="I2293" s="15"/>
      <c r="J2293" s="15">
        <f t="shared" si="14"/>
        <v>300.00000000001137</v>
      </c>
    </row>
    <row r="2294" spans="1:10">
      <c r="A2294" s="10">
        <v>45288</v>
      </c>
      <c r="B2294" s="11" t="s">
        <v>15</v>
      </c>
      <c r="C2294" s="11" t="s">
        <v>23</v>
      </c>
      <c r="D2294" s="11">
        <v>100000</v>
      </c>
      <c r="E2294" s="11">
        <v>1.4698</v>
      </c>
      <c r="F2294" s="16">
        <v>1.4661999999999999</v>
      </c>
      <c r="G2294" s="16"/>
      <c r="H2294" s="13">
        <f t="shared" si="15"/>
        <v>-360.00000000000477</v>
      </c>
      <c r="I2294" s="13"/>
      <c r="J2294" s="13">
        <f t="shared" si="14"/>
        <v>-360.00000000000477</v>
      </c>
    </row>
    <row r="2295" spans="1:10">
      <c r="A2295" s="10">
        <v>45288</v>
      </c>
      <c r="B2295" s="11" t="s">
        <v>32</v>
      </c>
      <c r="C2295" s="11" t="s">
        <v>23</v>
      </c>
      <c r="D2295" s="11">
        <v>100000</v>
      </c>
      <c r="E2295" s="11">
        <v>1.6297999999999999</v>
      </c>
      <c r="F2295" s="16">
        <v>1.6262000000000001</v>
      </c>
      <c r="G2295" s="16"/>
      <c r="H2295" s="13">
        <f t="shared" si="15"/>
        <v>-359.99999999998255</v>
      </c>
      <c r="I2295" s="13"/>
      <c r="J2295" s="13">
        <f t="shared" si="14"/>
        <v>-359.99999999998255</v>
      </c>
    </row>
    <row r="2296" spans="1:10">
      <c r="A2296" s="10">
        <v>45287</v>
      </c>
      <c r="B2296" s="11" t="s">
        <v>18</v>
      </c>
      <c r="C2296" s="11" t="s">
        <v>23</v>
      </c>
      <c r="D2296" s="11">
        <v>1000</v>
      </c>
      <c r="E2296" s="11">
        <v>181.7</v>
      </c>
      <c r="F2296" s="16">
        <v>181.3</v>
      </c>
      <c r="G2296" s="16"/>
      <c r="H2296" s="13">
        <f t="shared" si="15"/>
        <v>-399.99999999997726</v>
      </c>
      <c r="I2296" s="13"/>
      <c r="J2296" s="13">
        <f t="shared" si="14"/>
        <v>-399.99999999997726</v>
      </c>
    </row>
    <row r="2297" spans="1:10">
      <c r="A2297" s="10">
        <v>45287</v>
      </c>
      <c r="B2297" s="11" t="s">
        <v>28</v>
      </c>
      <c r="C2297" s="11" t="s">
        <v>23</v>
      </c>
      <c r="D2297" s="11">
        <v>100000</v>
      </c>
      <c r="E2297" s="11">
        <v>1.7447999999999999</v>
      </c>
      <c r="F2297" s="16">
        <v>1.7478</v>
      </c>
      <c r="G2297" s="16"/>
      <c r="H2297" s="15">
        <f t="shared" si="15"/>
        <v>300.00000000001137</v>
      </c>
      <c r="I2297" s="15"/>
      <c r="J2297" s="15">
        <f t="shared" si="14"/>
        <v>300.00000000001137</v>
      </c>
    </row>
    <row r="2298" spans="1:10">
      <c r="A2298" s="10">
        <v>45287</v>
      </c>
      <c r="B2298" s="11" t="s">
        <v>15</v>
      </c>
      <c r="C2298" s="11" t="s">
        <v>23</v>
      </c>
      <c r="D2298" s="11">
        <v>100000</v>
      </c>
      <c r="E2298" s="11">
        <v>1.4584999999999999</v>
      </c>
      <c r="F2298" s="16">
        <v>1.4615</v>
      </c>
      <c r="G2298" s="16"/>
      <c r="H2298" s="15">
        <f t="shared" si="15"/>
        <v>300.00000000001137</v>
      </c>
      <c r="I2298" s="15"/>
      <c r="J2298" s="15">
        <f t="shared" si="14"/>
        <v>300.00000000001137</v>
      </c>
    </row>
    <row r="2299" spans="1:10">
      <c r="A2299" s="10">
        <v>45287</v>
      </c>
      <c r="B2299" s="11" t="s">
        <v>32</v>
      </c>
      <c r="C2299" s="11" t="s">
        <v>23</v>
      </c>
      <c r="D2299" s="11">
        <v>100000</v>
      </c>
      <c r="E2299" s="11">
        <v>1.6177999999999999</v>
      </c>
      <c r="F2299" s="16">
        <v>1.6279999999999999</v>
      </c>
      <c r="G2299" s="16"/>
      <c r="H2299" s="15">
        <f t="shared" si="15"/>
        <v>1019.9999999999986</v>
      </c>
      <c r="I2299" s="15"/>
      <c r="J2299" s="15">
        <f t="shared" si="14"/>
        <v>1019.9999999999986</v>
      </c>
    </row>
    <row r="2300" spans="1:10">
      <c r="A2300" s="10">
        <v>45287</v>
      </c>
      <c r="B2300" s="11" t="s">
        <v>34</v>
      </c>
      <c r="C2300" s="11" t="s">
        <v>23</v>
      </c>
      <c r="D2300" s="11">
        <v>100000</v>
      </c>
      <c r="E2300" s="11">
        <v>1.6825000000000001</v>
      </c>
      <c r="F2300" s="16">
        <v>1.6855</v>
      </c>
      <c r="G2300" s="16"/>
      <c r="H2300" s="15">
        <f t="shared" si="15"/>
        <v>299.99999999998914</v>
      </c>
      <c r="I2300" s="15"/>
      <c r="J2300" s="15">
        <f t="shared" si="14"/>
        <v>299.99999999998914</v>
      </c>
    </row>
    <row r="2301" spans="1:10">
      <c r="A2301" s="10">
        <v>45286</v>
      </c>
      <c r="B2301" s="11" t="s">
        <v>25</v>
      </c>
      <c r="C2301" s="11" t="s">
        <v>23</v>
      </c>
      <c r="D2301" s="11">
        <v>100000</v>
      </c>
      <c r="E2301" s="11">
        <v>0.85729999999999995</v>
      </c>
      <c r="F2301" s="16">
        <v>0.85399999999999998</v>
      </c>
      <c r="G2301" s="16"/>
      <c r="H2301" s="13">
        <f t="shared" si="15"/>
        <v>-329.99999999999699</v>
      </c>
      <c r="I2301" s="13"/>
      <c r="J2301" s="13">
        <f t="shared" si="14"/>
        <v>-329.99999999999699</v>
      </c>
    </row>
    <row r="2302" spans="1:10">
      <c r="A2302" s="10">
        <v>45286</v>
      </c>
      <c r="B2302" s="11" t="s">
        <v>33</v>
      </c>
      <c r="C2302" s="11" t="s">
        <v>14</v>
      </c>
      <c r="D2302" s="11">
        <v>100000</v>
      </c>
      <c r="E2302" s="11">
        <v>0.63060000000000005</v>
      </c>
      <c r="F2302" s="16">
        <v>0.63360000000000005</v>
      </c>
      <c r="G2302" s="16"/>
      <c r="H2302" s="13">
        <v>-300</v>
      </c>
      <c r="I2302" s="13"/>
      <c r="J2302" s="13">
        <f t="shared" si="14"/>
        <v>-300</v>
      </c>
    </row>
    <row r="2303" spans="1:10">
      <c r="A2303" s="10">
        <v>45286</v>
      </c>
      <c r="B2303" s="11" t="s">
        <v>20</v>
      </c>
      <c r="C2303" s="11" t="s">
        <v>14</v>
      </c>
      <c r="D2303" s="11">
        <v>100000</v>
      </c>
      <c r="E2303" s="11">
        <v>1.2695000000000001</v>
      </c>
      <c r="F2303" s="16">
        <v>1.2726999999999999</v>
      </c>
      <c r="G2303" s="16"/>
      <c r="H2303" s="13">
        <v>-320</v>
      </c>
      <c r="I2303" s="13"/>
      <c r="J2303" s="13">
        <v>-320</v>
      </c>
    </row>
    <row r="2304" spans="1:10">
      <c r="A2304" s="10">
        <v>45282</v>
      </c>
      <c r="B2304" s="11" t="s">
        <v>27</v>
      </c>
      <c r="C2304" s="11" t="s">
        <v>14</v>
      </c>
      <c r="D2304" s="11">
        <v>100000</v>
      </c>
      <c r="E2304" s="11">
        <v>2.02</v>
      </c>
      <c r="F2304" s="16">
        <v>2.0162</v>
      </c>
      <c r="G2304" s="16"/>
      <c r="H2304" s="15">
        <v>380</v>
      </c>
      <c r="I2304" s="15"/>
      <c r="J2304" s="15">
        <f t="shared" ref="J2304:J2313" si="16">H2304</f>
        <v>380</v>
      </c>
    </row>
    <row r="2305" spans="1:10">
      <c r="A2305" s="10">
        <v>45282</v>
      </c>
      <c r="B2305" s="11" t="s">
        <v>15</v>
      </c>
      <c r="C2305" s="11" t="s">
        <v>23</v>
      </c>
      <c r="D2305" s="11">
        <v>100000</v>
      </c>
      <c r="E2305" s="11">
        <v>1.4618</v>
      </c>
      <c r="F2305" s="16">
        <v>1.4658</v>
      </c>
      <c r="G2305" s="16"/>
      <c r="H2305" s="15">
        <f>(F2305-E2305)*D2305</f>
        <v>400.00000000000034</v>
      </c>
      <c r="I2305" s="15"/>
      <c r="J2305" s="15">
        <f t="shared" si="16"/>
        <v>400.00000000000034</v>
      </c>
    </row>
    <row r="2306" spans="1:10">
      <c r="A2306" s="10">
        <v>45282</v>
      </c>
      <c r="B2306" s="11" t="s">
        <v>36</v>
      </c>
      <c r="C2306" s="11" t="s">
        <v>23</v>
      </c>
      <c r="D2306" s="11">
        <v>100000</v>
      </c>
      <c r="E2306" s="11">
        <v>0.90100000000000002</v>
      </c>
      <c r="F2306" s="16">
        <v>0.90400000000000003</v>
      </c>
      <c r="G2306" s="16"/>
      <c r="H2306" s="15">
        <v>300</v>
      </c>
      <c r="I2306" s="15"/>
      <c r="J2306" s="15">
        <f t="shared" si="16"/>
        <v>300</v>
      </c>
    </row>
    <row r="2307" spans="1:10">
      <c r="A2307" s="10">
        <v>45281</v>
      </c>
      <c r="B2307" s="11" t="s">
        <v>15</v>
      </c>
      <c r="C2307" s="11" t="s">
        <v>23</v>
      </c>
      <c r="D2307" s="11">
        <v>100000</v>
      </c>
      <c r="E2307" s="11">
        <v>1.4648000000000001</v>
      </c>
      <c r="F2307" s="16">
        <v>1.4610000000000001</v>
      </c>
      <c r="G2307" s="16"/>
      <c r="H2307" s="13">
        <v>-380</v>
      </c>
      <c r="I2307" s="13"/>
      <c r="J2307" s="13">
        <f t="shared" si="16"/>
        <v>-380</v>
      </c>
    </row>
    <row r="2308" spans="1:10">
      <c r="A2308" s="10">
        <v>45281</v>
      </c>
      <c r="B2308" s="11" t="s">
        <v>34</v>
      </c>
      <c r="C2308" s="11" t="s">
        <v>23</v>
      </c>
      <c r="D2308" s="11">
        <v>100000</v>
      </c>
      <c r="E2308" s="11">
        <v>1.69</v>
      </c>
      <c r="F2308" s="16">
        <v>1.6855</v>
      </c>
      <c r="G2308" s="16"/>
      <c r="H2308" s="13">
        <v>-450</v>
      </c>
      <c r="I2308" s="13"/>
      <c r="J2308" s="13">
        <f t="shared" si="16"/>
        <v>-450</v>
      </c>
    </row>
    <row r="2309" spans="1:10">
      <c r="A2309" s="10">
        <v>45281</v>
      </c>
      <c r="B2309" s="11" t="s">
        <v>35</v>
      </c>
      <c r="C2309" s="11" t="s">
        <v>23</v>
      </c>
      <c r="D2309" s="11">
        <v>1000</v>
      </c>
      <c r="E2309" s="11">
        <v>143.19999999999999</v>
      </c>
      <c r="F2309" s="16">
        <v>142.79</v>
      </c>
      <c r="G2309" s="16"/>
      <c r="H2309" s="13">
        <v>-410</v>
      </c>
      <c r="I2309" s="13"/>
      <c r="J2309" s="13">
        <f t="shared" si="16"/>
        <v>-410</v>
      </c>
    </row>
    <row r="2310" spans="1:10">
      <c r="A2310" s="10">
        <v>45281</v>
      </c>
      <c r="B2310" s="11" t="s">
        <v>18</v>
      </c>
      <c r="C2310" s="11" t="s">
        <v>23</v>
      </c>
      <c r="D2310" s="11">
        <v>1000</v>
      </c>
      <c r="E2310" s="11">
        <v>180.84</v>
      </c>
      <c r="F2310" s="16">
        <v>180.4</v>
      </c>
      <c r="G2310" s="16"/>
      <c r="H2310" s="13">
        <v>-440</v>
      </c>
      <c r="I2310" s="13"/>
      <c r="J2310" s="13">
        <f t="shared" si="16"/>
        <v>-440</v>
      </c>
    </row>
    <row r="2311" spans="1:10">
      <c r="A2311" s="10">
        <v>45280</v>
      </c>
      <c r="B2311" s="11" t="s">
        <v>32</v>
      </c>
      <c r="C2311" s="11" t="s">
        <v>14</v>
      </c>
      <c r="D2311" s="11">
        <v>100000</v>
      </c>
      <c r="E2311" s="11">
        <v>1.0965</v>
      </c>
      <c r="F2311" s="16">
        <v>1.1012</v>
      </c>
      <c r="G2311" s="16"/>
      <c r="H2311" s="13">
        <f>(E2311-F2311)*D2311</f>
        <v>-469.99999999999267</v>
      </c>
      <c r="I2311" s="13"/>
      <c r="J2311" s="13">
        <f t="shared" si="16"/>
        <v>-469.99999999999267</v>
      </c>
    </row>
    <row r="2312" spans="1:10">
      <c r="A2312" s="10">
        <v>45280</v>
      </c>
      <c r="B2312" s="11" t="s">
        <v>22</v>
      </c>
      <c r="C2312" s="11" t="s">
        <v>14</v>
      </c>
      <c r="D2312" s="11">
        <v>1000</v>
      </c>
      <c r="E2312" s="11">
        <v>166.46</v>
      </c>
      <c r="F2312" s="16">
        <v>166.06</v>
      </c>
      <c r="G2312" s="16"/>
      <c r="H2312" s="15">
        <v>400</v>
      </c>
      <c r="I2312" s="15"/>
      <c r="J2312" s="15">
        <f t="shared" si="16"/>
        <v>400</v>
      </c>
    </row>
    <row r="2313" spans="1:10">
      <c r="A2313" s="10">
        <v>45280</v>
      </c>
      <c r="B2313" s="11" t="s">
        <v>21</v>
      </c>
      <c r="C2313" s="11" t="s">
        <v>14</v>
      </c>
      <c r="D2313" s="11">
        <v>100000</v>
      </c>
      <c r="E2313" s="11">
        <v>1.0965</v>
      </c>
      <c r="F2313" s="16">
        <v>0</v>
      </c>
      <c r="G2313" s="16"/>
      <c r="H2313" s="15">
        <v>0</v>
      </c>
      <c r="I2313" s="15"/>
      <c r="J2313" s="15">
        <f t="shared" si="16"/>
        <v>0</v>
      </c>
    </row>
    <row r="2314" spans="1:10">
      <c r="A2314" s="10">
        <v>45280</v>
      </c>
      <c r="B2314" s="11" t="s">
        <v>17</v>
      </c>
      <c r="C2314" s="11" t="s">
        <v>14</v>
      </c>
      <c r="D2314" s="11">
        <v>1000</v>
      </c>
      <c r="E2314" s="11">
        <v>157.19999999999999</v>
      </c>
      <c r="F2314" s="16">
        <v>156.80000000000001</v>
      </c>
      <c r="G2314" s="16"/>
      <c r="H2314" s="15">
        <v>400</v>
      </c>
      <c r="I2314" s="15"/>
      <c r="J2314" s="15">
        <v>400</v>
      </c>
    </row>
    <row r="2315" spans="1:10">
      <c r="A2315" s="10">
        <v>45280</v>
      </c>
      <c r="B2315" s="11" t="s">
        <v>18</v>
      </c>
      <c r="C2315" s="11" t="s">
        <v>14</v>
      </c>
      <c r="D2315" s="11">
        <v>1000</v>
      </c>
      <c r="E2315" s="11">
        <v>181.9</v>
      </c>
      <c r="F2315" s="16">
        <v>181.5</v>
      </c>
      <c r="G2315" s="16"/>
      <c r="H2315" s="15">
        <v>400</v>
      </c>
      <c r="I2315" s="15"/>
      <c r="J2315" s="15">
        <f t="shared" ref="J2315:J2332" si="17">H2315</f>
        <v>400</v>
      </c>
    </row>
    <row r="2316" spans="1:10">
      <c r="A2316" s="10">
        <v>45280</v>
      </c>
      <c r="B2316" s="11" t="s">
        <v>27</v>
      </c>
      <c r="C2316" s="11" t="s">
        <v>14</v>
      </c>
      <c r="D2316" s="11">
        <v>100000</v>
      </c>
      <c r="E2316" s="11">
        <v>2.02</v>
      </c>
      <c r="F2316" s="16">
        <v>2.0760999999999998</v>
      </c>
      <c r="G2316" s="16"/>
      <c r="H2316" s="15">
        <v>400</v>
      </c>
      <c r="I2316" s="15"/>
      <c r="J2316" s="15">
        <f t="shared" si="17"/>
        <v>400</v>
      </c>
    </row>
    <row r="2317" spans="1:10">
      <c r="A2317" s="10">
        <v>45280</v>
      </c>
      <c r="B2317" s="11" t="s">
        <v>13</v>
      </c>
      <c r="C2317" s="11" t="s">
        <v>14</v>
      </c>
      <c r="D2317" s="11">
        <v>100000</v>
      </c>
      <c r="E2317" s="11">
        <v>1.875</v>
      </c>
      <c r="F2317" s="16">
        <v>1.8711</v>
      </c>
      <c r="G2317" s="16"/>
      <c r="H2317" s="15">
        <v>390</v>
      </c>
      <c r="I2317" s="15"/>
      <c r="J2317" s="15">
        <f t="shared" si="17"/>
        <v>390</v>
      </c>
    </row>
    <row r="2318" spans="1:10">
      <c r="A2318" s="10">
        <v>45279</v>
      </c>
      <c r="B2318" s="11" t="s">
        <v>13</v>
      </c>
      <c r="C2318" s="11" t="s">
        <v>23</v>
      </c>
      <c r="D2318" s="11">
        <v>100000</v>
      </c>
      <c r="E2318" s="11">
        <v>1.89</v>
      </c>
      <c r="F2318" s="16">
        <v>1.8858999999999999</v>
      </c>
      <c r="G2318" s="16"/>
      <c r="H2318" s="13">
        <f t="shared" ref="H2318:H2325" si="18">(F2318-E2318)*D2318</f>
        <v>-409.99999999999926</v>
      </c>
      <c r="I2318" s="13"/>
      <c r="J2318" s="13">
        <f t="shared" si="17"/>
        <v>-409.99999999999926</v>
      </c>
    </row>
    <row r="2319" spans="1:10">
      <c r="A2319" s="10">
        <v>45279</v>
      </c>
      <c r="B2319" s="11" t="s">
        <v>28</v>
      </c>
      <c r="C2319" s="11" t="s">
        <v>23</v>
      </c>
      <c r="D2319" s="11">
        <v>100000</v>
      </c>
      <c r="E2319" s="11">
        <v>1.7549999999999999</v>
      </c>
      <c r="F2319" s="16">
        <v>1.7508999999999999</v>
      </c>
      <c r="G2319" s="16"/>
      <c r="H2319" s="13">
        <f t="shared" si="18"/>
        <v>-409.99999999999926</v>
      </c>
      <c r="I2319" s="13"/>
      <c r="J2319" s="13">
        <f t="shared" si="17"/>
        <v>-409.99999999999926</v>
      </c>
    </row>
    <row r="2320" spans="1:10">
      <c r="A2320" s="10">
        <v>45279</v>
      </c>
      <c r="B2320" s="11" t="s">
        <v>34</v>
      </c>
      <c r="C2320" s="11" t="s">
        <v>23</v>
      </c>
      <c r="D2320" s="11">
        <v>100000</v>
      </c>
      <c r="E2320" s="11">
        <v>1.6995</v>
      </c>
      <c r="F2320" s="16">
        <v>1.7035</v>
      </c>
      <c r="G2320" s="16"/>
      <c r="H2320" s="15">
        <f t="shared" si="18"/>
        <v>400.00000000000034</v>
      </c>
      <c r="I2320" s="15"/>
      <c r="J2320" s="37">
        <f t="shared" si="17"/>
        <v>400.00000000000034</v>
      </c>
    </row>
    <row r="2321" spans="1:10">
      <c r="A2321" s="10">
        <v>45279</v>
      </c>
      <c r="B2321" s="11" t="s">
        <v>27</v>
      </c>
      <c r="C2321" s="11" t="s">
        <v>23</v>
      </c>
      <c r="D2321" s="11">
        <v>100000</v>
      </c>
      <c r="E2321" s="11">
        <v>2.0354999999999999</v>
      </c>
      <c r="F2321" s="16">
        <v>2.0394999999999999</v>
      </c>
      <c r="G2321" s="16"/>
      <c r="H2321" s="15">
        <f t="shared" si="18"/>
        <v>400.00000000000034</v>
      </c>
      <c r="I2321" s="15"/>
      <c r="J2321" s="37">
        <f t="shared" si="17"/>
        <v>400.00000000000034</v>
      </c>
    </row>
    <row r="2322" spans="1:10">
      <c r="A2322" s="10">
        <v>45279</v>
      </c>
      <c r="B2322" s="11" t="s">
        <v>17</v>
      </c>
      <c r="C2322" s="11" t="s">
        <v>14</v>
      </c>
      <c r="D2322" s="11">
        <v>1000</v>
      </c>
      <c r="E2322" s="11">
        <v>157</v>
      </c>
      <c r="F2322" s="16">
        <v>156.59</v>
      </c>
      <c r="G2322" s="16"/>
      <c r="H2322" s="13">
        <f t="shared" si="18"/>
        <v>-409.99999999999659</v>
      </c>
      <c r="I2322" s="13"/>
      <c r="J2322" s="13">
        <f t="shared" si="17"/>
        <v>-409.99999999999659</v>
      </c>
    </row>
    <row r="2323" spans="1:10">
      <c r="A2323" s="10">
        <v>45279</v>
      </c>
      <c r="B2323" s="11" t="s">
        <v>35</v>
      </c>
      <c r="C2323" s="11" t="s">
        <v>23</v>
      </c>
      <c r="D2323" s="11">
        <v>1000</v>
      </c>
      <c r="E2323" s="11">
        <v>143.63999999999999</v>
      </c>
      <c r="F2323" s="16">
        <v>143.24</v>
      </c>
      <c r="G2323" s="16"/>
      <c r="H2323" s="13">
        <f t="shared" si="18"/>
        <v>-399.99999999997726</v>
      </c>
      <c r="I2323" s="13"/>
      <c r="J2323" s="13">
        <f t="shared" si="17"/>
        <v>-399.99999999997726</v>
      </c>
    </row>
    <row r="2324" spans="1:10">
      <c r="A2324" s="10">
        <v>45279</v>
      </c>
      <c r="B2324" s="11" t="s">
        <v>22</v>
      </c>
      <c r="C2324" s="11" t="s">
        <v>23</v>
      </c>
      <c r="D2324" s="11">
        <v>1000</v>
      </c>
      <c r="E2324" s="11">
        <v>165.7</v>
      </c>
      <c r="F2324" s="16">
        <v>165.29</v>
      </c>
      <c r="G2324" s="16"/>
      <c r="H2324" s="13">
        <f t="shared" si="18"/>
        <v>-409.99999999999659</v>
      </c>
      <c r="I2324" s="13"/>
      <c r="J2324" s="13">
        <f t="shared" si="17"/>
        <v>-409.99999999999659</v>
      </c>
    </row>
    <row r="2325" spans="1:10">
      <c r="A2325" s="10">
        <v>45278</v>
      </c>
      <c r="B2325" s="11" t="s">
        <v>35</v>
      </c>
      <c r="C2325" s="11" t="s">
        <v>23</v>
      </c>
      <c r="D2325" s="11">
        <v>1000</v>
      </c>
      <c r="E2325" s="11">
        <v>142.80000000000001</v>
      </c>
      <c r="F2325" s="16">
        <v>143.19999999999999</v>
      </c>
      <c r="G2325" s="16"/>
      <c r="H2325" s="15">
        <f t="shared" si="18"/>
        <v>399.99999999997726</v>
      </c>
      <c r="I2325" s="15"/>
      <c r="J2325" s="37">
        <f t="shared" si="17"/>
        <v>399.99999999997726</v>
      </c>
    </row>
    <row r="2326" spans="1:10">
      <c r="A2326" s="10">
        <v>45278</v>
      </c>
      <c r="B2326" s="11" t="s">
        <v>20</v>
      </c>
      <c r="C2326" s="11" t="s">
        <v>23</v>
      </c>
      <c r="D2326" s="11">
        <v>100000</v>
      </c>
      <c r="E2326" s="11">
        <v>1.2655000000000001</v>
      </c>
      <c r="F2326" s="16">
        <v>1.27</v>
      </c>
      <c r="G2326" s="16"/>
      <c r="H2326" s="13">
        <v>-450</v>
      </c>
      <c r="I2326" s="13"/>
      <c r="J2326" s="13">
        <f t="shared" si="17"/>
        <v>-450</v>
      </c>
    </row>
    <row r="2327" spans="1:10">
      <c r="A2327" s="10">
        <v>45278</v>
      </c>
      <c r="B2327" s="11" t="s">
        <v>22</v>
      </c>
      <c r="C2327" s="11" t="s">
        <v>23</v>
      </c>
      <c r="D2327" s="11">
        <v>1000</v>
      </c>
      <c r="E2327" s="11">
        <v>164.25</v>
      </c>
      <c r="F2327" s="16">
        <v>164.65</v>
      </c>
      <c r="G2327" s="16"/>
      <c r="H2327" s="15">
        <f t="shared" ref="H2327:H2332" si="19">(F2327-E2327)*D2327</f>
        <v>400.00000000000568</v>
      </c>
      <c r="I2327" s="15"/>
      <c r="J2327" s="37">
        <f t="shared" si="17"/>
        <v>400.00000000000568</v>
      </c>
    </row>
    <row r="2328" spans="1:10">
      <c r="A2328" s="10">
        <v>45278</v>
      </c>
      <c r="B2328" s="11" t="s">
        <v>32</v>
      </c>
      <c r="C2328" s="11" t="s">
        <v>23</v>
      </c>
      <c r="D2328" s="11">
        <v>100000</v>
      </c>
      <c r="E2328" s="11">
        <v>1.6240000000000001</v>
      </c>
      <c r="F2328" s="16">
        <v>1.6279999999999999</v>
      </c>
      <c r="G2328" s="16"/>
      <c r="H2328" s="15">
        <f t="shared" si="19"/>
        <v>399.99999999997817</v>
      </c>
      <c r="I2328" s="15"/>
      <c r="J2328" s="37">
        <f t="shared" si="17"/>
        <v>399.99999999997817</v>
      </c>
    </row>
    <row r="2329" spans="1:10">
      <c r="A2329" s="10">
        <v>45278</v>
      </c>
      <c r="B2329" s="11" t="s">
        <v>27</v>
      </c>
      <c r="C2329" s="11" t="s">
        <v>23</v>
      </c>
      <c r="D2329" s="11">
        <v>100000</v>
      </c>
      <c r="E2329" s="11">
        <v>2.0329000000000002</v>
      </c>
      <c r="F2329" s="16">
        <v>2.0369000000000002</v>
      </c>
      <c r="G2329" s="16"/>
      <c r="H2329" s="15">
        <f t="shared" si="19"/>
        <v>400.00000000000034</v>
      </c>
      <c r="I2329" s="15"/>
      <c r="J2329" s="37">
        <f t="shared" si="17"/>
        <v>400.00000000000034</v>
      </c>
    </row>
    <row r="2330" spans="1:10">
      <c r="A2330" s="10">
        <v>45278</v>
      </c>
      <c r="B2330" s="11" t="s">
        <v>18</v>
      </c>
      <c r="C2330" s="11" t="s">
        <v>23</v>
      </c>
      <c r="D2330" s="11">
        <v>1000</v>
      </c>
      <c r="E2330" s="11">
        <v>180.75</v>
      </c>
      <c r="F2330" s="16">
        <v>181.15</v>
      </c>
      <c r="G2330" s="16"/>
      <c r="H2330" s="15">
        <f t="shared" si="19"/>
        <v>400.00000000000568</v>
      </c>
      <c r="I2330" s="15"/>
      <c r="J2330" s="37">
        <f t="shared" si="17"/>
        <v>400.00000000000568</v>
      </c>
    </row>
    <row r="2331" spans="1:10">
      <c r="A2331" s="10">
        <v>45278</v>
      </c>
      <c r="B2331" s="11" t="s">
        <v>17</v>
      </c>
      <c r="C2331" s="11" t="s">
        <v>23</v>
      </c>
      <c r="D2331" s="11">
        <v>1000</v>
      </c>
      <c r="E2331" s="11">
        <v>155.5</v>
      </c>
      <c r="F2331" s="16">
        <v>155.9</v>
      </c>
      <c r="G2331" s="16"/>
      <c r="H2331" s="15">
        <f t="shared" si="19"/>
        <v>400.00000000000568</v>
      </c>
      <c r="I2331" s="15"/>
      <c r="J2331" s="37">
        <f t="shared" si="17"/>
        <v>400.00000000000568</v>
      </c>
    </row>
    <row r="2332" spans="1:10">
      <c r="A2332" s="10">
        <v>45278</v>
      </c>
      <c r="B2332" s="11" t="s">
        <v>28</v>
      </c>
      <c r="C2332" s="11" t="s">
        <v>23</v>
      </c>
      <c r="D2332" s="11">
        <v>100000</v>
      </c>
      <c r="E2332" s="11">
        <v>1.7498</v>
      </c>
      <c r="F2332" s="16">
        <v>1.7538</v>
      </c>
      <c r="G2332" s="16"/>
      <c r="H2332" s="15">
        <f t="shared" si="19"/>
        <v>400.00000000000034</v>
      </c>
      <c r="I2332" s="15"/>
      <c r="J2332" s="37">
        <f t="shared" si="17"/>
        <v>400.00000000000034</v>
      </c>
    </row>
    <row r="2333" spans="1:10">
      <c r="A2333" s="10">
        <v>45275</v>
      </c>
      <c r="B2333" s="11" t="s">
        <v>21</v>
      </c>
      <c r="C2333" s="11" t="s">
        <v>14</v>
      </c>
      <c r="D2333" s="11">
        <v>100000</v>
      </c>
      <c r="E2333" s="11">
        <v>1.0946</v>
      </c>
      <c r="F2333" s="16">
        <v>1.0911</v>
      </c>
      <c r="G2333" s="16"/>
      <c r="H2333" s="37">
        <v>350</v>
      </c>
      <c r="I2333" s="37"/>
      <c r="J2333" s="37">
        <v>350</v>
      </c>
    </row>
    <row r="2334" spans="1:10">
      <c r="A2334" s="10">
        <v>45275</v>
      </c>
      <c r="B2334" s="11" t="s">
        <v>15</v>
      </c>
      <c r="C2334" s="11" t="s">
        <v>14</v>
      </c>
      <c r="D2334" s="11">
        <v>100000</v>
      </c>
      <c r="E2334" s="11">
        <v>1.4655</v>
      </c>
      <c r="F2334" s="16">
        <v>1.4615</v>
      </c>
      <c r="G2334" s="16"/>
      <c r="H2334" s="37">
        <v>400</v>
      </c>
      <c r="I2334" s="37"/>
      <c r="J2334" s="37">
        <f t="shared" ref="J2334:J2380" si="20">H2334</f>
        <v>400</v>
      </c>
    </row>
    <row r="2335" spans="1:10">
      <c r="A2335" s="10">
        <v>45275</v>
      </c>
      <c r="B2335" s="11" t="s">
        <v>13</v>
      </c>
      <c r="C2335" s="11" t="s">
        <v>14</v>
      </c>
      <c r="D2335" s="11">
        <v>100000</v>
      </c>
      <c r="E2335" s="11">
        <v>1.9015</v>
      </c>
      <c r="F2335" s="16">
        <v>1.8976</v>
      </c>
      <c r="G2335" s="16"/>
      <c r="H2335" s="37">
        <v>390</v>
      </c>
      <c r="I2335" s="37"/>
      <c r="J2335" s="37">
        <f t="shared" si="20"/>
        <v>390</v>
      </c>
    </row>
    <row r="2336" spans="1:10">
      <c r="A2336" s="10">
        <v>45275</v>
      </c>
      <c r="B2336" s="11" t="s">
        <v>28</v>
      </c>
      <c r="C2336" s="11" t="s">
        <v>14</v>
      </c>
      <c r="D2336" s="11">
        <v>100000</v>
      </c>
      <c r="E2336" s="11">
        <v>1.7655000000000001</v>
      </c>
      <c r="F2336" s="16">
        <v>1.7615000000000001</v>
      </c>
      <c r="G2336" s="16"/>
      <c r="H2336" s="37">
        <v>400</v>
      </c>
      <c r="I2336" s="37"/>
      <c r="J2336" s="37">
        <f t="shared" si="20"/>
        <v>400</v>
      </c>
    </row>
    <row r="2337" spans="1:10">
      <c r="A2337" s="10">
        <v>45275</v>
      </c>
      <c r="B2337" s="11" t="s">
        <v>39</v>
      </c>
      <c r="C2337" s="11" t="s">
        <v>14</v>
      </c>
      <c r="D2337" s="11">
        <v>100000</v>
      </c>
      <c r="E2337" s="11">
        <v>2.0575000000000001</v>
      </c>
      <c r="F2337" s="16">
        <v>2.0535999999999999</v>
      </c>
      <c r="G2337" s="16"/>
      <c r="H2337" s="37">
        <v>390</v>
      </c>
      <c r="I2337" s="37"/>
      <c r="J2337" s="37">
        <f t="shared" si="20"/>
        <v>390</v>
      </c>
    </row>
    <row r="2338" spans="1:10">
      <c r="A2338" s="10">
        <v>45275</v>
      </c>
      <c r="B2338" s="11" t="s">
        <v>34</v>
      </c>
      <c r="C2338" s="11" t="s">
        <v>14</v>
      </c>
      <c r="D2338" s="11">
        <v>100000</v>
      </c>
      <c r="E2338" s="11">
        <v>1.7091000000000001</v>
      </c>
      <c r="F2338" s="16">
        <v>1.7052</v>
      </c>
      <c r="G2338" s="16"/>
      <c r="H2338" s="37">
        <v>390</v>
      </c>
      <c r="I2338" s="37"/>
      <c r="J2338" s="37">
        <f t="shared" si="20"/>
        <v>390</v>
      </c>
    </row>
    <row r="2339" spans="1:10">
      <c r="A2339" s="10">
        <v>45275</v>
      </c>
      <c r="B2339" s="11" t="s">
        <v>32</v>
      </c>
      <c r="C2339" s="11" t="s">
        <v>23</v>
      </c>
      <c r="D2339" s="11">
        <v>100000</v>
      </c>
      <c r="E2339" s="11">
        <v>1.64</v>
      </c>
      <c r="F2339" s="16">
        <v>1.6358999999999999</v>
      </c>
      <c r="G2339" s="16"/>
      <c r="H2339" s="13">
        <f t="shared" ref="H2339:H2348" si="21">(F2339-E2339)*D2339</f>
        <v>-409.99999999999926</v>
      </c>
      <c r="I2339" s="13"/>
      <c r="J2339" s="13">
        <f t="shared" si="20"/>
        <v>-409.99999999999926</v>
      </c>
    </row>
    <row r="2340" spans="1:10">
      <c r="A2340" s="10">
        <v>45274</v>
      </c>
      <c r="B2340" s="11" t="s">
        <v>19</v>
      </c>
      <c r="C2340" s="11" t="s">
        <v>23</v>
      </c>
      <c r="D2340" s="11">
        <v>1000</v>
      </c>
      <c r="E2340" s="11">
        <v>105.4</v>
      </c>
      <c r="F2340" s="16">
        <v>105.8</v>
      </c>
      <c r="G2340" s="16"/>
      <c r="H2340" s="37">
        <f t="shared" si="21"/>
        <v>399.99999999999147</v>
      </c>
      <c r="I2340" s="37"/>
      <c r="J2340" s="37">
        <f t="shared" si="20"/>
        <v>399.99999999999147</v>
      </c>
    </row>
    <row r="2341" spans="1:10">
      <c r="A2341" s="10">
        <v>45274</v>
      </c>
      <c r="B2341" s="11" t="s">
        <v>13</v>
      </c>
      <c r="C2341" s="11" t="s">
        <v>23</v>
      </c>
      <c r="D2341" s="11">
        <v>100000</v>
      </c>
      <c r="E2341" s="11">
        <v>1.8875</v>
      </c>
      <c r="F2341" s="16">
        <v>1.8915</v>
      </c>
      <c r="G2341" s="16"/>
      <c r="H2341" s="37">
        <f t="shared" si="21"/>
        <v>400.00000000000034</v>
      </c>
      <c r="I2341" s="37"/>
      <c r="J2341" s="37">
        <f t="shared" si="20"/>
        <v>400.00000000000034</v>
      </c>
    </row>
    <row r="2342" spans="1:10">
      <c r="A2342" s="10">
        <v>45274</v>
      </c>
      <c r="B2342" s="11" t="s">
        <v>32</v>
      </c>
      <c r="C2342" s="11" t="s">
        <v>23</v>
      </c>
      <c r="D2342" s="11">
        <v>100000</v>
      </c>
      <c r="E2342" s="11">
        <v>1.6265000000000001</v>
      </c>
      <c r="F2342" s="16">
        <v>1.6305000000000001</v>
      </c>
      <c r="G2342" s="16"/>
      <c r="H2342" s="37">
        <f t="shared" si="21"/>
        <v>400.00000000000034</v>
      </c>
      <c r="I2342" s="37"/>
      <c r="J2342" s="37">
        <f t="shared" si="20"/>
        <v>400.00000000000034</v>
      </c>
    </row>
    <row r="2343" spans="1:10">
      <c r="A2343" s="10">
        <v>45274</v>
      </c>
      <c r="B2343" s="11" t="s">
        <v>33</v>
      </c>
      <c r="C2343" s="11" t="s">
        <v>14</v>
      </c>
      <c r="D2343" s="11">
        <v>100000</v>
      </c>
      <c r="E2343" s="11">
        <v>0.62209999999999999</v>
      </c>
      <c r="F2343" s="16">
        <v>0</v>
      </c>
      <c r="G2343" s="16"/>
      <c r="H2343" s="37">
        <f t="shared" si="21"/>
        <v>-62210</v>
      </c>
      <c r="I2343" s="37"/>
      <c r="J2343" s="37">
        <f t="shared" si="20"/>
        <v>-62210</v>
      </c>
    </row>
    <row r="2344" spans="1:10">
      <c r="A2344" s="10">
        <v>45274</v>
      </c>
      <c r="B2344" s="11" t="s">
        <v>35</v>
      </c>
      <c r="C2344" s="11" t="s">
        <v>23</v>
      </c>
      <c r="D2344" s="11">
        <v>1000</v>
      </c>
      <c r="E2344" s="11">
        <v>141.9</v>
      </c>
      <c r="F2344" s="16">
        <v>141.49</v>
      </c>
      <c r="G2344" s="16"/>
      <c r="H2344" s="13">
        <f t="shared" si="21"/>
        <v>-409.99999999999659</v>
      </c>
      <c r="I2344" s="13"/>
      <c r="J2344" s="13">
        <f t="shared" si="20"/>
        <v>-409.99999999999659</v>
      </c>
    </row>
    <row r="2345" spans="1:10">
      <c r="A2345" s="10">
        <v>45274</v>
      </c>
      <c r="B2345" s="11" t="s">
        <v>27</v>
      </c>
      <c r="C2345" s="11" t="s">
        <v>23</v>
      </c>
      <c r="D2345" s="11">
        <v>100000</v>
      </c>
      <c r="E2345" s="11">
        <v>2.0285000000000002</v>
      </c>
      <c r="F2345" s="16">
        <v>2.0325000000000002</v>
      </c>
      <c r="G2345" s="16"/>
      <c r="H2345" s="37">
        <f t="shared" si="21"/>
        <v>400.00000000000034</v>
      </c>
      <c r="I2345" s="37"/>
      <c r="J2345" s="37">
        <f t="shared" si="20"/>
        <v>400.00000000000034</v>
      </c>
    </row>
    <row r="2346" spans="1:10">
      <c r="A2346" s="10">
        <v>45274</v>
      </c>
      <c r="B2346" s="11" t="s">
        <v>17</v>
      </c>
      <c r="C2346" s="11" t="s">
        <v>23</v>
      </c>
      <c r="D2346" s="11">
        <v>1000</v>
      </c>
      <c r="E2346" s="11">
        <v>154.4</v>
      </c>
      <c r="F2346" s="16">
        <v>154.76</v>
      </c>
      <c r="G2346" s="16"/>
      <c r="H2346" s="37">
        <f t="shared" si="21"/>
        <v>359.99999999998522</v>
      </c>
      <c r="I2346" s="37"/>
      <c r="J2346" s="37">
        <f t="shared" si="20"/>
        <v>359.99999999998522</v>
      </c>
    </row>
    <row r="2347" spans="1:10">
      <c r="A2347" s="10">
        <v>45274</v>
      </c>
      <c r="B2347" s="11" t="s">
        <v>18</v>
      </c>
      <c r="C2347" s="11" t="s">
        <v>23</v>
      </c>
      <c r="D2347" s="11">
        <v>1000</v>
      </c>
      <c r="E2347" s="11">
        <v>178.95</v>
      </c>
      <c r="F2347" s="16">
        <v>179.55</v>
      </c>
      <c r="G2347" s="16"/>
      <c r="H2347" s="37">
        <f t="shared" si="21"/>
        <v>600.00000000002274</v>
      </c>
      <c r="I2347" s="37"/>
      <c r="J2347" s="37">
        <f t="shared" si="20"/>
        <v>600.00000000002274</v>
      </c>
    </row>
    <row r="2348" spans="1:10">
      <c r="A2348" s="10">
        <v>45274</v>
      </c>
      <c r="B2348" s="11" t="s">
        <v>28</v>
      </c>
      <c r="C2348" s="11" t="s">
        <v>23</v>
      </c>
      <c r="D2348" s="11">
        <v>100000</v>
      </c>
      <c r="E2348" s="11">
        <v>1.7487999999999999</v>
      </c>
      <c r="F2348" s="16">
        <v>1.7578</v>
      </c>
      <c r="G2348" s="16"/>
      <c r="H2348" s="37">
        <f t="shared" si="21"/>
        <v>900.00000000001194</v>
      </c>
      <c r="I2348" s="37"/>
      <c r="J2348" s="37">
        <f t="shared" si="20"/>
        <v>900.00000000001194</v>
      </c>
    </row>
    <row r="2349" spans="1:10">
      <c r="A2349" s="10">
        <v>45273</v>
      </c>
      <c r="B2349" s="11" t="s">
        <v>32</v>
      </c>
      <c r="C2349" s="11" t="s">
        <v>14</v>
      </c>
      <c r="D2349" s="11">
        <v>100000</v>
      </c>
      <c r="E2349" s="11">
        <v>1.6437999999999999</v>
      </c>
      <c r="F2349" s="16">
        <v>1.6400999999999999</v>
      </c>
      <c r="G2349" s="16"/>
      <c r="H2349" s="37">
        <v>370</v>
      </c>
      <c r="I2349" s="37"/>
      <c r="J2349" s="37">
        <f t="shared" si="20"/>
        <v>370</v>
      </c>
    </row>
    <row r="2350" spans="1:10">
      <c r="A2350" s="10">
        <v>45273</v>
      </c>
      <c r="B2350" s="11" t="s">
        <v>36</v>
      </c>
      <c r="C2350" s="11" t="s">
        <v>23</v>
      </c>
      <c r="D2350" s="11">
        <v>100000</v>
      </c>
      <c r="E2350" s="11">
        <v>0.89100000000000001</v>
      </c>
      <c r="F2350" s="16">
        <v>0.89500000000000002</v>
      </c>
      <c r="G2350" s="16"/>
      <c r="H2350" s="37">
        <f>(F2350-E2350)*D2350</f>
        <v>400.00000000000034</v>
      </c>
      <c r="I2350" s="37"/>
      <c r="J2350" s="37">
        <f t="shared" si="20"/>
        <v>400.00000000000034</v>
      </c>
    </row>
    <row r="2351" spans="1:10">
      <c r="A2351" s="10">
        <v>45273</v>
      </c>
      <c r="B2351" s="11" t="s">
        <v>19</v>
      </c>
      <c r="C2351" s="11" t="s">
        <v>23</v>
      </c>
      <c r="D2351" s="11">
        <v>1000</v>
      </c>
      <c r="E2351" s="11">
        <v>107.25</v>
      </c>
      <c r="F2351" s="16">
        <v>106.84</v>
      </c>
      <c r="G2351" s="16"/>
      <c r="H2351" s="13">
        <f>(F2351-E2351)*D2351</f>
        <v>-409.99999999999659</v>
      </c>
      <c r="I2351" s="13"/>
      <c r="J2351" s="13">
        <f t="shared" si="20"/>
        <v>-409.99999999999659</v>
      </c>
    </row>
    <row r="2352" spans="1:10">
      <c r="A2352" s="10">
        <v>45273</v>
      </c>
      <c r="B2352" s="11" t="s">
        <v>33</v>
      </c>
      <c r="C2352" s="11" t="s">
        <v>14</v>
      </c>
      <c r="D2352" s="11">
        <v>100000</v>
      </c>
      <c r="E2352" s="11">
        <v>0.61009999999999998</v>
      </c>
      <c r="F2352" s="16">
        <v>0.61409999999999998</v>
      </c>
      <c r="G2352" s="16"/>
      <c r="H2352" s="13">
        <v>-400</v>
      </c>
      <c r="I2352" s="13"/>
      <c r="J2352" s="13">
        <f t="shared" si="20"/>
        <v>-400</v>
      </c>
    </row>
    <row r="2353" spans="1:10">
      <c r="A2353" s="10">
        <v>45273</v>
      </c>
      <c r="B2353" s="11" t="s">
        <v>27</v>
      </c>
      <c r="C2353" s="11" t="s">
        <v>14</v>
      </c>
      <c r="D2353" s="11">
        <v>100000</v>
      </c>
      <c r="E2353" s="11">
        <v>2.0571000000000002</v>
      </c>
      <c r="F2353" s="16">
        <v>2.0531000000000001</v>
      </c>
      <c r="G2353" s="16"/>
      <c r="H2353" s="37">
        <v>400</v>
      </c>
      <c r="I2353" s="37"/>
      <c r="J2353" s="37">
        <f t="shared" si="20"/>
        <v>400</v>
      </c>
    </row>
    <row r="2354" spans="1:10">
      <c r="A2354" s="10">
        <v>45273</v>
      </c>
      <c r="B2354" s="11" t="s">
        <v>13</v>
      </c>
      <c r="C2354" s="11" t="s">
        <v>14</v>
      </c>
      <c r="D2354" s="11">
        <v>100000</v>
      </c>
      <c r="E2354" s="11">
        <v>1.9145000000000001</v>
      </c>
      <c r="F2354" s="16">
        <v>1.9105000000000001</v>
      </c>
      <c r="G2354" s="16"/>
      <c r="H2354" s="37">
        <v>400</v>
      </c>
      <c r="I2354" s="37"/>
      <c r="J2354" s="37">
        <f t="shared" si="20"/>
        <v>400</v>
      </c>
    </row>
    <row r="2355" spans="1:10">
      <c r="A2355" s="10">
        <v>45272</v>
      </c>
      <c r="B2355" s="11" t="s">
        <v>35</v>
      </c>
      <c r="C2355" s="11" t="s">
        <v>14</v>
      </c>
      <c r="D2355" s="11">
        <v>1000</v>
      </c>
      <c r="E2355" s="11">
        <v>145.12</v>
      </c>
      <c r="F2355" s="16">
        <v>144.72</v>
      </c>
      <c r="G2355" s="16"/>
      <c r="H2355" s="37">
        <v>400</v>
      </c>
      <c r="I2355" s="37"/>
      <c r="J2355" s="37">
        <f t="shared" si="20"/>
        <v>400</v>
      </c>
    </row>
    <row r="2356" spans="1:10">
      <c r="A2356" s="10">
        <v>45272</v>
      </c>
      <c r="B2356" s="11" t="s">
        <v>21</v>
      </c>
      <c r="C2356" s="11" t="s">
        <v>23</v>
      </c>
      <c r="D2356" s="11">
        <v>100000</v>
      </c>
      <c r="E2356" s="11">
        <v>1.0799000000000001</v>
      </c>
      <c r="F2356" s="16">
        <v>1.0838000000000001</v>
      </c>
      <c r="G2356" s="16"/>
      <c r="H2356" s="37">
        <f t="shared" ref="H2356:H2359" si="22">(F2356-E2356)*D2356</f>
        <v>390.00000000000148</v>
      </c>
      <c r="I2356" s="37"/>
      <c r="J2356" s="37">
        <f t="shared" si="20"/>
        <v>390.00000000000148</v>
      </c>
    </row>
    <row r="2357" spans="1:10">
      <c r="A2357" s="10">
        <v>45272</v>
      </c>
      <c r="B2357" s="11" t="s">
        <v>34</v>
      </c>
      <c r="C2357" s="11" t="s">
        <v>23</v>
      </c>
      <c r="D2357" s="11">
        <v>100000</v>
      </c>
      <c r="E2357" s="11">
        <v>1.7055</v>
      </c>
      <c r="F2357" s="16">
        <v>1.7095</v>
      </c>
      <c r="G2357" s="16"/>
      <c r="H2357" s="37">
        <f t="shared" si="22"/>
        <v>400.00000000000034</v>
      </c>
      <c r="I2357" s="37"/>
      <c r="J2357" s="37">
        <f t="shared" si="20"/>
        <v>400.00000000000034</v>
      </c>
    </row>
    <row r="2358" spans="1:10">
      <c r="A2358" s="10">
        <v>45272</v>
      </c>
      <c r="B2358" s="11" t="s">
        <v>37</v>
      </c>
      <c r="C2358" s="11" t="s">
        <v>23</v>
      </c>
      <c r="D2358" s="11">
        <v>100000</v>
      </c>
      <c r="E2358" s="11">
        <v>0.83379999999999999</v>
      </c>
      <c r="F2358" s="16">
        <v>0.82979999999999998</v>
      </c>
      <c r="G2358" s="16"/>
      <c r="H2358" s="13">
        <f t="shared" si="22"/>
        <v>-400.00000000000034</v>
      </c>
      <c r="I2358" s="13"/>
      <c r="J2358" s="13">
        <f t="shared" si="20"/>
        <v>-400.00000000000034</v>
      </c>
    </row>
    <row r="2359" spans="1:10">
      <c r="A2359" s="10">
        <v>45272</v>
      </c>
      <c r="B2359" s="11" t="s">
        <v>28</v>
      </c>
      <c r="C2359" s="11" t="s">
        <v>23</v>
      </c>
      <c r="D2359" s="11">
        <v>100000</v>
      </c>
      <c r="E2359" s="11">
        <v>1.7499</v>
      </c>
      <c r="F2359" s="16">
        <v>1.7538</v>
      </c>
      <c r="G2359" s="16"/>
      <c r="H2359" s="37">
        <f t="shared" si="22"/>
        <v>390.00000000000148</v>
      </c>
      <c r="I2359" s="37"/>
      <c r="J2359" s="37">
        <f t="shared" si="20"/>
        <v>390.00000000000148</v>
      </c>
    </row>
    <row r="2360" spans="1:10">
      <c r="A2360" s="10">
        <v>45272</v>
      </c>
      <c r="B2360" s="11" t="s">
        <v>27</v>
      </c>
      <c r="C2360" s="11" t="s">
        <v>14</v>
      </c>
      <c r="D2360" s="11">
        <v>100000</v>
      </c>
      <c r="E2360" s="11">
        <v>2.0449999999999999</v>
      </c>
      <c r="F2360" s="16">
        <v>2.0409999999999999</v>
      </c>
      <c r="G2360" s="16"/>
      <c r="H2360" s="37">
        <v>400</v>
      </c>
      <c r="I2360" s="37"/>
      <c r="J2360" s="37">
        <f t="shared" si="20"/>
        <v>400</v>
      </c>
    </row>
    <row r="2361" spans="1:10">
      <c r="A2361" s="10">
        <v>45271</v>
      </c>
      <c r="B2361" s="11" t="s">
        <v>21</v>
      </c>
      <c r="C2361" s="11" t="s">
        <v>14</v>
      </c>
      <c r="D2361" s="11">
        <v>100000</v>
      </c>
      <c r="E2361" s="11">
        <v>1.0760000000000001</v>
      </c>
      <c r="F2361" s="16">
        <v>1.08</v>
      </c>
      <c r="G2361" s="16"/>
      <c r="H2361" s="37">
        <f t="shared" ref="H2361:H2367" si="23">(F2361-E2361)*D2361</f>
        <v>400.00000000000034</v>
      </c>
      <c r="I2361" s="37"/>
      <c r="J2361" s="37">
        <f t="shared" si="20"/>
        <v>400.00000000000034</v>
      </c>
    </row>
    <row r="2362" spans="1:10">
      <c r="A2362" s="10">
        <v>45271</v>
      </c>
      <c r="B2362" s="11" t="s">
        <v>16</v>
      </c>
      <c r="C2362" s="11" t="s">
        <v>23</v>
      </c>
      <c r="D2362" s="11">
        <v>1000</v>
      </c>
      <c r="E2362" s="11">
        <v>89.38</v>
      </c>
      <c r="F2362" s="16">
        <v>0</v>
      </c>
      <c r="G2362" s="16"/>
      <c r="H2362" s="37">
        <v>0</v>
      </c>
      <c r="I2362" s="37"/>
      <c r="J2362" s="37">
        <f t="shared" si="20"/>
        <v>0</v>
      </c>
    </row>
    <row r="2363" spans="1:10">
      <c r="A2363" s="10">
        <v>45271</v>
      </c>
      <c r="B2363" s="11" t="s">
        <v>22</v>
      </c>
      <c r="C2363" s="11" t="s">
        <v>23</v>
      </c>
      <c r="D2363" s="11">
        <v>1000</v>
      </c>
      <c r="E2363" s="11">
        <v>166.1</v>
      </c>
      <c r="F2363" s="16">
        <v>166.5</v>
      </c>
      <c r="G2363" s="16"/>
      <c r="H2363" s="37">
        <f t="shared" si="23"/>
        <v>400.00000000000568</v>
      </c>
      <c r="I2363" s="37"/>
      <c r="J2363" s="37">
        <f t="shared" si="20"/>
        <v>400.00000000000568</v>
      </c>
    </row>
    <row r="2364" spans="1:10">
      <c r="A2364" s="10">
        <v>45271</v>
      </c>
      <c r="B2364" s="11" t="s">
        <v>35</v>
      </c>
      <c r="C2364" s="11" t="s">
        <v>23</v>
      </c>
      <c r="D2364" s="11">
        <v>1000</v>
      </c>
      <c r="E2364" s="11">
        <v>146.18</v>
      </c>
      <c r="F2364" s="16">
        <v>146.58000000000001</v>
      </c>
      <c r="G2364" s="16"/>
      <c r="H2364" s="37">
        <f t="shared" si="23"/>
        <v>400.00000000000568</v>
      </c>
      <c r="I2364" s="37"/>
      <c r="J2364" s="37">
        <f t="shared" si="20"/>
        <v>400.00000000000568</v>
      </c>
    </row>
    <row r="2365" spans="1:10">
      <c r="A2365" s="10">
        <v>45271</v>
      </c>
      <c r="B2365" s="11" t="s">
        <v>19</v>
      </c>
      <c r="C2365" s="11" t="s">
        <v>23</v>
      </c>
      <c r="D2365" s="11">
        <v>1000</v>
      </c>
      <c r="E2365" s="11">
        <v>107.5</v>
      </c>
      <c r="F2365" s="16">
        <v>107.88</v>
      </c>
      <c r="G2365" s="16"/>
      <c r="H2365" s="37">
        <f t="shared" si="23"/>
        <v>379.99999999999545</v>
      </c>
      <c r="I2365" s="37"/>
      <c r="J2365" s="37">
        <f t="shared" si="20"/>
        <v>379.99999999999545</v>
      </c>
    </row>
    <row r="2366" spans="1:10">
      <c r="A2366" s="10">
        <v>45271</v>
      </c>
      <c r="B2366" s="11" t="s">
        <v>18</v>
      </c>
      <c r="C2366" s="11" t="s">
        <v>23</v>
      </c>
      <c r="D2366" s="11">
        <v>1000</v>
      </c>
      <c r="E2366" s="11">
        <v>183</v>
      </c>
      <c r="F2366" s="16">
        <v>183.4</v>
      </c>
      <c r="G2366" s="16"/>
      <c r="H2366" s="37">
        <f t="shared" si="23"/>
        <v>400.00000000000568</v>
      </c>
      <c r="I2366" s="37"/>
      <c r="J2366" s="37">
        <f t="shared" si="20"/>
        <v>400.00000000000568</v>
      </c>
    </row>
    <row r="2367" spans="1:10">
      <c r="A2367" s="10">
        <v>45271</v>
      </c>
      <c r="B2367" s="11" t="s">
        <v>29</v>
      </c>
      <c r="C2367" s="11" t="s">
        <v>23</v>
      </c>
      <c r="D2367" s="11">
        <v>1000</v>
      </c>
      <c r="E2367" s="11">
        <v>95.6</v>
      </c>
      <c r="F2367" s="16">
        <v>95.95</v>
      </c>
      <c r="G2367" s="16"/>
      <c r="H2367" s="37">
        <f t="shared" si="23"/>
        <v>350.00000000000853</v>
      </c>
      <c r="I2367" s="37"/>
      <c r="J2367" s="37">
        <f t="shared" si="20"/>
        <v>350.00000000000853</v>
      </c>
    </row>
    <row r="2368" spans="1:10">
      <c r="A2368" s="10">
        <v>45268</v>
      </c>
      <c r="B2368" s="11" t="s">
        <v>32</v>
      </c>
      <c r="C2368" s="11" t="s">
        <v>14</v>
      </c>
      <c r="D2368" s="11">
        <v>100000</v>
      </c>
      <c r="E2368" s="11">
        <v>1.75</v>
      </c>
      <c r="F2368" s="16">
        <v>1.754</v>
      </c>
      <c r="G2368" s="16"/>
      <c r="H2368" s="13">
        <f t="shared" ref="H2368:H2380" si="24">(E2368-F2368)*D2368</f>
        <v>-400.00000000000034</v>
      </c>
      <c r="I2368" s="13"/>
      <c r="J2368" s="13">
        <f t="shared" si="20"/>
        <v>-400.00000000000034</v>
      </c>
    </row>
    <row r="2369" spans="1:10">
      <c r="A2369" s="10">
        <v>45268</v>
      </c>
      <c r="B2369" s="11" t="s">
        <v>13</v>
      </c>
      <c r="C2369" s="11" t="s">
        <v>14</v>
      </c>
      <c r="D2369" s="11">
        <v>100000</v>
      </c>
      <c r="E2369" s="11">
        <v>1.903</v>
      </c>
      <c r="F2369" s="16">
        <v>1.903</v>
      </c>
      <c r="G2369" s="16"/>
      <c r="H2369" s="37">
        <f t="shared" si="24"/>
        <v>0</v>
      </c>
      <c r="I2369" s="37"/>
      <c r="J2369" s="37">
        <f t="shared" si="20"/>
        <v>0</v>
      </c>
    </row>
    <row r="2370" spans="1:10">
      <c r="A2370" s="10">
        <v>45268</v>
      </c>
      <c r="B2370" s="11" t="s">
        <v>19</v>
      </c>
      <c r="C2370" s="11" t="s">
        <v>23</v>
      </c>
      <c r="D2370" s="11">
        <v>1000</v>
      </c>
      <c r="E2370" s="11">
        <v>106.33</v>
      </c>
      <c r="F2370" s="16">
        <v>106.73</v>
      </c>
      <c r="G2370" s="16"/>
      <c r="H2370" s="37">
        <v>400</v>
      </c>
      <c r="I2370" s="37"/>
      <c r="J2370" s="37">
        <f t="shared" si="20"/>
        <v>400</v>
      </c>
    </row>
    <row r="2371" spans="1:10">
      <c r="A2371" s="10">
        <v>45268</v>
      </c>
      <c r="B2371" s="11" t="s">
        <v>28</v>
      </c>
      <c r="C2371" s="11" t="s">
        <v>23</v>
      </c>
      <c r="D2371" s="11">
        <v>100000</v>
      </c>
      <c r="E2371" s="11">
        <v>1.75</v>
      </c>
      <c r="F2371" s="16">
        <v>1.754</v>
      </c>
      <c r="G2371" s="16"/>
      <c r="H2371" s="37">
        <v>400</v>
      </c>
      <c r="I2371" s="37"/>
      <c r="J2371" s="37">
        <f t="shared" si="20"/>
        <v>400</v>
      </c>
    </row>
    <row r="2372" spans="1:10">
      <c r="A2372" s="10">
        <v>45267</v>
      </c>
      <c r="B2372" s="11" t="s">
        <v>13</v>
      </c>
      <c r="C2372" s="11" t="s">
        <v>14</v>
      </c>
      <c r="D2372" s="11">
        <v>100000</v>
      </c>
      <c r="E2372" s="11">
        <v>1.919</v>
      </c>
      <c r="F2372" s="16">
        <v>1.9152</v>
      </c>
      <c r="G2372" s="16"/>
      <c r="H2372" s="37">
        <f t="shared" si="24"/>
        <v>380.00000000000256</v>
      </c>
      <c r="I2372" s="37"/>
      <c r="J2372" s="37">
        <f t="shared" si="20"/>
        <v>380.00000000000256</v>
      </c>
    </row>
    <row r="2373" spans="1:10">
      <c r="A2373" s="10">
        <v>45267</v>
      </c>
      <c r="B2373" s="11" t="s">
        <v>29</v>
      </c>
      <c r="C2373" s="11" t="s">
        <v>14</v>
      </c>
      <c r="D2373" s="11">
        <v>1000</v>
      </c>
      <c r="E2373" s="11">
        <v>95.6</v>
      </c>
      <c r="F2373" s="16">
        <v>95.2</v>
      </c>
      <c r="G2373" s="16"/>
      <c r="H2373" s="37">
        <f t="shared" si="24"/>
        <v>399.99999999999147</v>
      </c>
      <c r="I2373" s="37"/>
      <c r="J2373" s="37">
        <f t="shared" si="20"/>
        <v>399.99999999999147</v>
      </c>
    </row>
    <row r="2374" spans="1:10">
      <c r="A2374" s="10">
        <v>45267</v>
      </c>
      <c r="B2374" s="11" t="s">
        <v>19</v>
      </c>
      <c r="C2374" s="11" t="s">
        <v>14</v>
      </c>
      <c r="D2374" s="11">
        <v>1000</v>
      </c>
      <c r="E2374" s="11">
        <v>106.8</v>
      </c>
      <c r="F2374" s="16">
        <v>106.4</v>
      </c>
      <c r="G2374" s="16"/>
      <c r="H2374" s="37">
        <f t="shared" si="24"/>
        <v>399.99999999999147</v>
      </c>
      <c r="I2374" s="37"/>
      <c r="J2374" s="37">
        <f t="shared" si="20"/>
        <v>399.99999999999147</v>
      </c>
    </row>
    <row r="2375" spans="1:10">
      <c r="A2375" s="10">
        <v>45267</v>
      </c>
      <c r="B2375" s="11" t="s">
        <v>19</v>
      </c>
      <c r="C2375" s="11" t="s">
        <v>14</v>
      </c>
      <c r="D2375" s="11">
        <v>1000</v>
      </c>
      <c r="E2375" s="11">
        <v>107.5</v>
      </c>
      <c r="F2375" s="16">
        <v>107.1</v>
      </c>
      <c r="G2375" s="16"/>
      <c r="H2375" s="37">
        <f t="shared" si="24"/>
        <v>400.00000000000568</v>
      </c>
      <c r="I2375" s="37"/>
      <c r="J2375" s="37">
        <f t="shared" si="20"/>
        <v>400.00000000000568</v>
      </c>
    </row>
    <row r="2376" spans="1:10">
      <c r="A2376" s="10">
        <v>45267</v>
      </c>
      <c r="B2376" s="11" t="s">
        <v>35</v>
      </c>
      <c r="C2376" s="11" t="s">
        <v>14</v>
      </c>
      <c r="D2376" s="11">
        <v>1000</v>
      </c>
      <c r="E2376" s="11">
        <v>146.41999999999999</v>
      </c>
      <c r="F2376" s="16">
        <v>146.02000000000001</v>
      </c>
      <c r="G2376" s="16"/>
      <c r="H2376" s="37">
        <f t="shared" si="24"/>
        <v>399.99999999997726</v>
      </c>
      <c r="I2376" s="37"/>
      <c r="J2376" s="37">
        <f t="shared" si="20"/>
        <v>399.99999999997726</v>
      </c>
    </row>
    <row r="2377" spans="1:10">
      <c r="A2377" s="10">
        <v>45267</v>
      </c>
      <c r="B2377" s="11" t="s">
        <v>22</v>
      </c>
      <c r="C2377" s="11" t="s">
        <v>14</v>
      </c>
      <c r="D2377" s="11">
        <v>1000</v>
      </c>
      <c r="E2377" s="11">
        <v>167.3</v>
      </c>
      <c r="F2377" s="16">
        <v>166.9</v>
      </c>
      <c r="G2377" s="16"/>
      <c r="H2377" s="37">
        <f t="shared" si="24"/>
        <v>400.00000000000568</v>
      </c>
      <c r="I2377" s="37"/>
      <c r="J2377" s="37">
        <f t="shared" si="20"/>
        <v>400.00000000000568</v>
      </c>
    </row>
    <row r="2378" spans="1:10">
      <c r="A2378" s="10">
        <v>45267</v>
      </c>
      <c r="B2378" s="11" t="s">
        <v>17</v>
      </c>
      <c r="C2378" s="11" t="s">
        <v>14</v>
      </c>
      <c r="D2378" s="11">
        <v>1000</v>
      </c>
      <c r="E2378" s="11">
        <v>157.72</v>
      </c>
      <c r="F2378" s="16">
        <v>157.32</v>
      </c>
      <c r="G2378" s="16"/>
      <c r="H2378" s="37">
        <f t="shared" si="24"/>
        <v>400.00000000000568</v>
      </c>
      <c r="I2378" s="37"/>
      <c r="J2378" s="37">
        <f t="shared" si="20"/>
        <v>400.00000000000568</v>
      </c>
    </row>
    <row r="2379" spans="1:10">
      <c r="A2379" s="10">
        <v>45267</v>
      </c>
      <c r="B2379" s="11" t="s">
        <v>18</v>
      </c>
      <c r="C2379" s="11" t="s">
        <v>14</v>
      </c>
      <c r="D2379" s="11">
        <v>1000</v>
      </c>
      <c r="E2379" s="11">
        <v>183.4</v>
      </c>
      <c r="F2379" s="16">
        <v>183.05</v>
      </c>
      <c r="G2379" s="16"/>
      <c r="H2379" s="37">
        <f t="shared" si="24"/>
        <v>349.99999999999432</v>
      </c>
      <c r="I2379" s="37"/>
      <c r="J2379" s="37">
        <f t="shared" si="20"/>
        <v>349.99999999999432</v>
      </c>
    </row>
    <row r="2380" spans="1:10">
      <c r="A2380" s="10">
        <v>45267</v>
      </c>
      <c r="B2380" s="11" t="s">
        <v>18</v>
      </c>
      <c r="C2380" s="11" t="s">
        <v>14</v>
      </c>
      <c r="D2380" s="11">
        <v>1000</v>
      </c>
      <c r="E2380" s="11">
        <v>184.03</v>
      </c>
      <c r="F2380" s="16">
        <v>183.63</v>
      </c>
      <c r="G2380" s="16"/>
      <c r="H2380" s="37">
        <f t="shared" si="24"/>
        <v>400.00000000000568</v>
      </c>
      <c r="I2380" s="37"/>
      <c r="J2380" s="37">
        <f t="shared" si="20"/>
        <v>400.00000000000568</v>
      </c>
    </row>
    <row r="2381" spans="1:10">
      <c r="A2381" s="10">
        <v>45266</v>
      </c>
      <c r="B2381" s="11" t="s">
        <v>18</v>
      </c>
      <c r="C2381" s="11" t="s">
        <v>23</v>
      </c>
      <c r="D2381" s="11">
        <v>1000</v>
      </c>
      <c r="E2381" s="11">
        <v>185.35</v>
      </c>
      <c r="F2381" s="16">
        <v>185.7</v>
      </c>
      <c r="G2381" s="16"/>
      <c r="H2381" s="37">
        <v>350</v>
      </c>
      <c r="I2381" s="37"/>
      <c r="J2381" s="37">
        <v>350</v>
      </c>
    </row>
    <row r="2382" spans="1:10">
      <c r="A2382" s="10">
        <v>45266</v>
      </c>
      <c r="B2382" s="11" t="s">
        <v>22</v>
      </c>
      <c r="C2382" s="11" t="s">
        <v>23</v>
      </c>
      <c r="D2382" s="11">
        <v>1000</v>
      </c>
      <c r="E2382" s="11">
        <v>168.5</v>
      </c>
      <c r="F2382" s="16">
        <v>168.2</v>
      </c>
      <c r="G2382" s="16"/>
      <c r="H2382" s="13">
        <v>-300</v>
      </c>
      <c r="I2382" s="13"/>
      <c r="J2382" s="13">
        <f t="shared" ref="J2382:J2398" si="25">H2382</f>
        <v>-300</v>
      </c>
    </row>
    <row r="2383" spans="1:10">
      <c r="A2383" s="10">
        <v>45266</v>
      </c>
      <c r="B2383" s="11" t="s">
        <v>28</v>
      </c>
      <c r="C2383" s="11" t="s">
        <v>23</v>
      </c>
      <c r="D2383" s="11">
        <v>100000</v>
      </c>
      <c r="E2383" s="11">
        <v>1.754</v>
      </c>
      <c r="F2383" s="16">
        <v>1.758</v>
      </c>
      <c r="G2383" s="16"/>
      <c r="H2383" s="37">
        <v>400</v>
      </c>
      <c r="I2383" s="37"/>
      <c r="J2383" s="37">
        <f t="shared" si="25"/>
        <v>400</v>
      </c>
    </row>
    <row r="2384" spans="1:10">
      <c r="A2384" s="10">
        <v>45266</v>
      </c>
      <c r="B2384" s="11" t="s">
        <v>18</v>
      </c>
      <c r="C2384" s="11" t="s">
        <v>23</v>
      </c>
      <c r="D2384" s="11">
        <v>1000</v>
      </c>
      <c r="E2384" s="11">
        <v>185.35</v>
      </c>
      <c r="F2384" s="16">
        <v>185.7</v>
      </c>
      <c r="G2384" s="16"/>
      <c r="H2384" s="37">
        <v>350</v>
      </c>
      <c r="I2384" s="37"/>
      <c r="J2384" s="37">
        <v>350</v>
      </c>
    </row>
    <row r="2385" spans="1:10">
      <c r="A2385" s="10">
        <v>45266</v>
      </c>
      <c r="B2385" s="11" t="s">
        <v>27</v>
      </c>
      <c r="C2385" s="11" t="s">
        <v>23</v>
      </c>
      <c r="D2385" s="11">
        <v>100000</v>
      </c>
      <c r="E2385" s="11">
        <v>2.0457999999999998</v>
      </c>
      <c r="F2385" s="16">
        <v>2.0497999999999998</v>
      </c>
      <c r="G2385" s="16"/>
      <c r="H2385" s="37">
        <v>400</v>
      </c>
      <c r="I2385" s="37"/>
      <c r="J2385" s="37">
        <f t="shared" si="25"/>
        <v>400</v>
      </c>
    </row>
    <row r="2386" spans="1:10">
      <c r="A2386" s="10">
        <v>45266</v>
      </c>
      <c r="B2386" s="11" t="s">
        <v>35</v>
      </c>
      <c r="C2386" s="11" t="s">
        <v>14</v>
      </c>
      <c r="D2386" s="11">
        <v>1000</v>
      </c>
      <c r="E2386" s="11">
        <v>147.19999999999999</v>
      </c>
      <c r="F2386" s="16">
        <v>146.9</v>
      </c>
      <c r="G2386" s="16"/>
      <c r="H2386" s="37">
        <f>(E2386-F2386)*D2386</f>
        <v>299.99999999998295</v>
      </c>
      <c r="I2386" s="37"/>
      <c r="J2386" s="37">
        <f t="shared" si="25"/>
        <v>299.99999999998295</v>
      </c>
    </row>
    <row r="2387" spans="1:10">
      <c r="A2387" s="10">
        <v>45265</v>
      </c>
      <c r="B2387" s="11" t="s">
        <v>31</v>
      </c>
      <c r="C2387" s="11" t="s">
        <v>14</v>
      </c>
      <c r="D2387" s="11">
        <v>100000</v>
      </c>
      <c r="E2387" s="11">
        <v>0.65649999999999997</v>
      </c>
      <c r="F2387" s="16">
        <v>0.67010000000000003</v>
      </c>
      <c r="G2387" s="16"/>
      <c r="H2387" s="13">
        <v>-360</v>
      </c>
      <c r="I2387" s="13"/>
      <c r="J2387" s="13">
        <f t="shared" si="25"/>
        <v>-360</v>
      </c>
    </row>
    <row r="2388" spans="1:10">
      <c r="A2388" s="10">
        <v>45265</v>
      </c>
      <c r="B2388" s="11" t="s">
        <v>34</v>
      </c>
      <c r="C2388" s="11" t="s">
        <v>14</v>
      </c>
      <c r="D2388" s="11">
        <v>100000</v>
      </c>
      <c r="E2388" s="11">
        <v>1.7111000000000001</v>
      </c>
      <c r="F2388" s="16">
        <v>1.7151000000000001</v>
      </c>
      <c r="G2388" s="16"/>
      <c r="H2388" s="13">
        <v>-400</v>
      </c>
      <c r="I2388" s="13"/>
      <c r="J2388" s="13">
        <f t="shared" si="25"/>
        <v>-400</v>
      </c>
    </row>
    <row r="2389" spans="1:10">
      <c r="A2389" s="10">
        <v>45265</v>
      </c>
      <c r="B2389" s="11" t="s">
        <v>13</v>
      </c>
      <c r="C2389" s="11" t="s">
        <v>23</v>
      </c>
      <c r="D2389" s="11">
        <v>100000</v>
      </c>
      <c r="E2389" s="11">
        <v>1.9181999999999999</v>
      </c>
      <c r="F2389" s="16">
        <v>1.9152</v>
      </c>
      <c r="G2389" s="16"/>
      <c r="H2389" s="13">
        <v>-400</v>
      </c>
      <c r="I2389" s="13"/>
      <c r="J2389" s="13">
        <f t="shared" si="25"/>
        <v>-400</v>
      </c>
    </row>
    <row r="2390" spans="1:10">
      <c r="A2390" s="10">
        <v>45265</v>
      </c>
      <c r="B2390" s="11" t="s">
        <v>29</v>
      </c>
      <c r="C2390" s="11" t="s">
        <v>23</v>
      </c>
      <c r="D2390" s="11">
        <v>1000</v>
      </c>
      <c r="E2390" s="11">
        <v>96.62</v>
      </c>
      <c r="F2390" s="16">
        <v>97.02</v>
      </c>
      <c r="G2390" s="16"/>
      <c r="H2390" s="13">
        <f>K2390-390</f>
        <v>-390</v>
      </c>
      <c r="I2390" s="13"/>
      <c r="J2390" s="13">
        <f t="shared" si="25"/>
        <v>-390</v>
      </c>
    </row>
    <row r="2391" spans="1:10">
      <c r="A2391" s="10">
        <v>45262</v>
      </c>
      <c r="B2391" s="11" t="s">
        <v>35</v>
      </c>
      <c r="C2391" s="11" t="s">
        <v>23</v>
      </c>
      <c r="D2391" s="11">
        <v>1000</v>
      </c>
      <c r="E2391" s="11">
        <v>146.99</v>
      </c>
      <c r="F2391" s="16">
        <v>147.38999999999999</v>
      </c>
      <c r="G2391" s="16"/>
      <c r="H2391" s="37">
        <v>390</v>
      </c>
      <c r="I2391" s="37"/>
      <c r="J2391" s="37">
        <f t="shared" si="25"/>
        <v>390</v>
      </c>
    </row>
    <row r="2392" spans="1:10">
      <c r="A2392" s="10">
        <v>45262</v>
      </c>
      <c r="B2392" s="11" t="s">
        <v>32</v>
      </c>
      <c r="C2392" s="11" t="s">
        <v>23</v>
      </c>
      <c r="D2392" s="11">
        <v>100000</v>
      </c>
      <c r="E2392" s="11">
        <v>1.6358999999999999</v>
      </c>
      <c r="F2392" s="16">
        <v>1.6398999999999999</v>
      </c>
      <c r="G2392" s="16"/>
      <c r="H2392" s="37">
        <v>390</v>
      </c>
      <c r="I2392" s="37"/>
      <c r="J2392" s="37">
        <f t="shared" si="25"/>
        <v>390</v>
      </c>
    </row>
    <row r="2393" spans="1:10">
      <c r="A2393" s="10">
        <v>45262</v>
      </c>
      <c r="B2393" s="11" t="s">
        <v>13</v>
      </c>
      <c r="C2393" s="11" t="s">
        <v>23</v>
      </c>
      <c r="D2393" s="11">
        <v>100000</v>
      </c>
      <c r="E2393" s="11">
        <v>1.9059999999999999</v>
      </c>
      <c r="F2393" s="16">
        <v>1.9098999999999999</v>
      </c>
      <c r="G2393" s="16"/>
      <c r="H2393" s="37">
        <v>390</v>
      </c>
      <c r="I2393" s="37"/>
      <c r="J2393" s="37">
        <f t="shared" si="25"/>
        <v>390</v>
      </c>
    </row>
    <row r="2394" spans="1:10">
      <c r="A2394" s="10">
        <v>45262</v>
      </c>
      <c r="B2394" s="11" t="s">
        <v>33</v>
      </c>
      <c r="C2394" s="11" t="s">
        <v>14</v>
      </c>
      <c r="D2394" s="11">
        <v>100000</v>
      </c>
      <c r="E2394" s="11">
        <v>0.61850000000000005</v>
      </c>
      <c r="F2394" s="16">
        <v>0.6159</v>
      </c>
      <c r="G2394" s="16"/>
      <c r="H2394" s="37">
        <f t="shared" ref="H2394:H2398" si="26">(E2394-F2394)*D2394</f>
        <v>260.00000000000466</v>
      </c>
      <c r="I2394" s="37"/>
      <c r="J2394" s="37">
        <f t="shared" si="25"/>
        <v>260.00000000000466</v>
      </c>
    </row>
    <row r="2395" spans="1:10">
      <c r="A2395" s="10">
        <v>45262</v>
      </c>
      <c r="B2395" s="11" t="s">
        <v>31</v>
      </c>
      <c r="C2395" s="11" t="s">
        <v>14</v>
      </c>
      <c r="D2395" s="11">
        <v>100000</v>
      </c>
      <c r="E2395" s="11">
        <v>0.66569999999999996</v>
      </c>
      <c r="F2395" s="16">
        <v>0.66169999999999995</v>
      </c>
      <c r="G2395" s="16"/>
      <c r="H2395" s="37">
        <f t="shared" si="26"/>
        <v>400.00000000000034</v>
      </c>
      <c r="I2395" s="37"/>
      <c r="J2395" s="37">
        <f t="shared" si="25"/>
        <v>400.00000000000034</v>
      </c>
    </row>
    <row r="2396" spans="1:10">
      <c r="A2396" s="10">
        <v>45262</v>
      </c>
      <c r="B2396" s="11" t="s">
        <v>27</v>
      </c>
      <c r="C2396" s="11" t="s">
        <v>23</v>
      </c>
      <c r="D2396" s="11">
        <v>100000</v>
      </c>
      <c r="E2396" s="11">
        <v>2.0472999999999999</v>
      </c>
      <c r="F2396" s="16">
        <v>2.0508000000000002</v>
      </c>
      <c r="G2396" s="16"/>
      <c r="H2396" s="37">
        <v>350</v>
      </c>
      <c r="I2396" s="37"/>
      <c r="J2396" s="37">
        <f t="shared" si="25"/>
        <v>350</v>
      </c>
    </row>
    <row r="2397" spans="1:10">
      <c r="A2397" s="10">
        <v>45261</v>
      </c>
      <c r="B2397" s="11" t="s">
        <v>30</v>
      </c>
      <c r="C2397" s="11" t="s">
        <v>14</v>
      </c>
      <c r="D2397" s="11">
        <v>100000</v>
      </c>
      <c r="E2397" s="11">
        <v>1.353</v>
      </c>
      <c r="F2397" s="16">
        <v>1.349</v>
      </c>
      <c r="G2397" s="16"/>
      <c r="H2397" s="37">
        <f t="shared" si="26"/>
        <v>400.00000000000034</v>
      </c>
      <c r="I2397" s="37"/>
      <c r="J2397" s="37">
        <f t="shared" si="25"/>
        <v>400.00000000000034</v>
      </c>
    </row>
    <row r="2398" spans="1:10">
      <c r="A2398" s="10">
        <v>45261</v>
      </c>
      <c r="B2398" s="11" t="s">
        <v>15</v>
      </c>
      <c r="C2398" s="11" t="s">
        <v>14</v>
      </c>
      <c r="D2398" s="11">
        <v>100000</v>
      </c>
      <c r="E2398" s="11">
        <v>1.4750000000000001</v>
      </c>
      <c r="F2398" s="16">
        <v>1.4715</v>
      </c>
      <c r="G2398" s="16"/>
      <c r="H2398" s="37">
        <f t="shared" si="26"/>
        <v>350.00000000000585</v>
      </c>
      <c r="I2398" s="37"/>
      <c r="J2398" s="37">
        <f t="shared" si="25"/>
        <v>350.00000000000585</v>
      </c>
    </row>
    <row r="2399" spans="1:10">
      <c r="A2399" s="10">
        <v>45261</v>
      </c>
      <c r="B2399" s="11" t="s">
        <v>32</v>
      </c>
      <c r="C2399" s="11" t="s">
        <v>23</v>
      </c>
      <c r="D2399" s="11">
        <v>100000</v>
      </c>
      <c r="E2399" s="11">
        <v>1.6512</v>
      </c>
      <c r="F2399" s="16">
        <v>1.647</v>
      </c>
      <c r="G2399" s="16"/>
      <c r="H2399" s="13">
        <f>(E2399-F2399)*-D2399</f>
        <v>-419.99999999999818</v>
      </c>
      <c r="I2399" s="13"/>
      <c r="J2399" s="13">
        <v>-420</v>
      </c>
    </row>
    <row r="2400" spans="1:10">
      <c r="A2400" s="10">
        <v>45261</v>
      </c>
      <c r="B2400" s="11" t="s">
        <v>27</v>
      </c>
      <c r="C2400" s="11" t="s">
        <v>23</v>
      </c>
      <c r="D2400" s="11">
        <v>100000</v>
      </c>
      <c r="E2400" s="11">
        <v>2.0537999999999998</v>
      </c>
      <c r="F2400" s="16">
        <v>2.0497000000000001</v>
      </c>
      <c r="G2400" s="16"/>
      <c r="H2400" s="13">
        <f>(E2400-F2400)*-D2400</f>
        <v>-409.99999999997704</v>
      </c>
      <c r="I2400" s="13"/>
      <c r="J2400" s="13">
        <v>-410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53"/>
  <sheetViews>
    <sheetView tabSelected="1" workbookViewId="0">
      <selection activeCell="K25" sqref="K25"/>
    </sheetView>
  </sheetViews>
  <sheetFormatPr defaultColWidth="9" defaultRowHeight="14.4"/>
  <cols>
    <col min="1" max="1" width="12.6640625" customWidth="1"/>
    <col min="2" max="2" width="22.5546875" customWidth="1"/>
    <col min="3" max="3" width="12.88671875" customWidth="1"/>
    <col min="4" max="4" width="12.109375" customWidth="1"/>
    <col min="5" max="5" width="13.33203125" customWidth="1"/>
    <col min="6" max="6" width="13.6640625" customWidth="1"/>
    <col min="7" max="7" width="14.109375" customWidth="1"/>
    <col min="8" max="8" width="13.5546875" customWidth="1"/>
    <col min="9" max="9" width="14.109375" customWidth="1"/>
    <col min="10" max="10" width="16.44140625" customWidth="1"/>
  </cols>
  <sheetData>
    <row r="1" spans="1:10">
      <c r="A1" s="32" t="s">
        <v>1</v>
      </c>
      <c r="B1" s="2" t="s">
        <v>2</v>
      </c>
      <c r="C1" s="2" t="s">
        <v>3</v>
      </c>
      <c r="D1" s="3" t="s">
        <v>4</v>
      </c>
      <c r="E1" s="3" t="s">
        <v>5</v>
      </c>
      <c r="F1" s="5" t="s">
        <v>6</v>
      </c>
      <c r="G1" s="5"/>
      <c r="H1" s="5" t="s">
        <v>7</v>
      </c>
      <c r="I1" s="5"/>
      <c r="J1" s="25" t="s">
        <v>8</v>
      </c>
    </row>
    <row r="2" spans="1:10">
      <c r="A2" s="33"/>
      <c r="B2" s="7"/>
      <c r="C2" s="7"/>
      <c r="D2" s="8"/>
      <c r="E2" s="8"/>
      <c r="F2" s="7" t="s">
        <v>9</v>
      </c>
      <c r="G2" s="7" t="s">
        <v>40</v>
      </c>
      <c r="H2" s="7" t="s">
        <v>10</v>
      </c>
      <c r="I2" s="7" t="s">
        <v>41</v>
      </c>
      <c r="J2" s="26" t="s">
        <v>11</v>
      </c>
    </row>
    <row r="3" spans="1:10" ht="15.6">
      <c r="A3" s="338"/>
      <c r="B3" s="338"/>
      <c r="C3" s="338"/>
      <c r="D3" s="338" t="s">
        <v>12</v>
      </c>
      <c r="E3" s="338"/>
      <c r="F3" s="338"/>
      <c r="G3" s="338"/>
      <c r="H3" s="338"/>
      <c r="I3" s="338"/>
      <c r="J3" s="339"/>
    </row>
    <row r="4" spans="1:10">
      <c r="B4" s="34"/>
      <c r="C4" s="34"/>
      <c r="D4" s="34"/>
      <c r="E4" s="34"/>
      <c r="F4" s="34"/>
      <c r="G4" s="34"/>
    </row>
    <row r="7" spans="1:10">
      <c r="A7" s="10">
        <v>45923</v>
      </c>
      <c r="B7" s="34" t="s">
        <v>43</v>
      </c>
      <c r="C7" s="34" t="s">
        <v>23</v>
      </c>
      <c r="D7" s="34">
        <v>5000</v>
      </c>
      <c r="E7" s="35">
        <v>44.05</v>
      </c>
      <c r="F7" s="35">
        <v>44.3</v>
      </c>
      <c r="G7" s="34"/>
      <c r="H7" s="17">
        <f t="shared" ref="H7:H32" si="0">(IF(C7="SHORT",E7-F7,IF(C7="LONG",F7-E7)))*D7</f>
        <v>1250</v>
      </c>
      <c r="I7" s="17">
        <f t="shared" ref="I7:I32" si="1">(IF(C7="SHORT",IF(G7="",0,F7-G7),IF(C7="LONG",IF(G7="",0,G7-F7))))*D7</f>
        <v>0</v>
      </c>
      <c r="J7" s="17">
        <f t="shared" ref="J7:J32" si="2">H7+I7+L7</f>
        <v>1250</v>
      </c>
    </row>
    <row r="8" spans="1:10">
      <c r="A8" s="10">
        <v>45923</v>
      </c>
      <c r="B8" s="34" t="s">
        <v>42</v>
      </c>
      <c r="C8" s="34" t="s">
        <v>23</v>
      </c>
      <c r="D8" s="34">
        <v>100</v>
      </c>
      <c r="E8" s="35">
        <v>3750</v>
      </c>
      <c r="F8" s="35">
        <v>3760</v>
      </c>
      <c r="G8" s="34">
        <v>3770</v>
      </c>
      <c r="H8" s="17">
        <f t="shared" si="0"/>
        <v>1000</v>
      </c>
      <c r="I8" s="17">
        <f t="shared" si="1"/>
        <v>1000</v>
      </c>
      <c r="J8" s="17">
        <f t="shared" si="2"/>
        <v>2000</v>
      </c>
    </row>
    <row r="9" spans="1:10">
      <c r="A9" s="10">
        <v>45922</v>
      </c>
      <c r="B9" s="34" t="s">
        <v>43</v>
      </c>
      <c r="C9" s="34" t="s">
        <v>23</v>
      </c>
      <c r="D9" s="34">
        <v>5000</v>
      </c>
      <c r="E9" s="35">
        <v>43.52</v>
      </c>
      <c r="F9" s="35">
        <v>44.72</v>
      </c>
      <c r="G9" s="34">
        <v>45.12</v>
      </c>
      <c r="H9" s="17">
        <f t="shared" si="0"/>
        <v>5999.9999999999791</v>
      </c>
      <c r="I9" s="17">
        <f t="shared" si="1"/>
        <v>1999.999999999993</v>
      </c>
      <c r="J9" s="17">
        <f t="shared" si="2"/>
        <v>7999.9999999999718</v>
      </c>
    </row>
    <row r="10" spans="1:10">
      <c r="A10" s="10">
        <v>45922</v>
      </c>
      <c r="B10" s="34" t="s">
        <v>42</v>
      </c>
      <c r="C10" s="34" t="s">
        <v>23</v>
      </c>
      <c r="D10" s="34">
        <v>100</v>
      </c>
      <c r="E10" s="35">
        <v>3718</v>
      </c>
      <c r="F10" s="35">
        <v>3728</v>
      </c>
      <c r="G10" s="34">
        <v>3738</v>
      </c>
      <c r="H10" s="17">
        <f t="shared" si="0"/>
        <v>1000</v>
      </c>
      <c r="I10" s="17">
        <f t="shared" si="1"/>
        <v>1000</v>
      </c>
      <c r="J10" s="17">
        <f t="shared" si="2"/>
        <v>2000</v>
      </c>
    </row>
    <row r="11" spans="1:10">
      <c r="A11" s="10">
        <v>45918</v>
      </c>
      <c r="B11" s="34" t="s">
        <v>42</v>
      </c>
      <c r="C11" s="34" t="s">
        <v>14</v>
      </c>
      <c r="D11" s="34">
        <v>100</v>
      </c>
      <c r="E11" s="35">
        <v>3647</v>
      </c>
      <c r="F11" s="35">
        <v>3658</v>
      </c>
      <c r="G11" s="34"/>
      <c r="H11" s="17">
        <f t="shared" si="0"/>
        <v>-1100</v>
      </c>
      <c r="I11" s="17">
        <f t="shared" si="1"/>
        <v>0</v>
      </c>
      <c r="J11" s="17">
        <f t="shared" si="2"/>
        <v>-1100</v>
      </c>
    </row>
    <row r="12" spans="1:10">
      <c r="A12" s="10">
        <v>45917</v>
      </c>
      <c r="B12" s="34" t="s">
        <v>42</v>
      </c>
      <c r="C12" s="34" t="s">
        <v>14</v>
      </c>
      <c r="D12" s="34">
        <v>100</v>
      </c>
      <c r="E12" s="35">
        <v>3684</v>
      </c>
      <c r="F12" s="35">
        <v>3674</v>
      </c>
      <c r="G12" s="34">
        <v>3664</v>
      </c>
      <c r="H12" s="17">
        <f t="shared" si="0"/>
        <v>1000</v>
      </c>
      <c r="I12" s="17">
        <f t="shared" si="1"/>
        <v>1000</v>
      </c>
      <c r="J12" s="17">
        <f t="shared" si="2"/>
        <v>2000</v>
      </c>
    </row>
    <row r="13" spans="1:10">
      <c r="A13" s="10">
        <v>45917</v>
      </c>
      <c r="B13" s="34" t="s">
        <v>43</v>
      </c>
      <c r="C13" s="34" t="s">
        <v>14</v>
      </c>
      <c r="D13" s="34">
        <v>5000</v>
      </c>
      <c r="E13" s="35">
        <v>41.8</v>
      </c>
      <c r="F13" s="35">
        <v>41.6</v>
      </c>
      <c r="G13" s="34">
        <v>41.2</v>
      </c>
      <c r="H13" s="17">
        <f t="shared" si="0"/>
        <v>999.99999999997863</v>
      </c>
      <c r="I13" s="17">
        <f t="shared" si="1"/>
        <v>1999.999999999993</v>
      </c>
      <c r="J13" s="17">
        <f t="shared" si="2"/>
        <v>2999.9999999999718</v>
      </c>
    </row>
    <row r="14" spans="1:10">
      <c r="A14" s="10">
        <v>45917</v>
      </c>
      <c r="B14" s="34" t="s">
        <v>42</v>
      </c>
      <c r="C14" s="34" t="s">
        <v>14</v>
      </c>
      <c r="D14" s="34">
        <v>100</v>
      </c>
      <c r="E14" s="35">
        <v>3674</v>
      </c>
      <c r="F14" s="35">
        <v>3660</v>
      </c>
      <c r="G14" s="34"/>
      <c r="H14" s="17">
        <f t="shared" si="0"/>
        <v>1400</v>
      </c>
      <c r="I14" s="17">
        <f t="shared" si="1"/>
        <v>0</v>
      </c>
      <c r="J14" s="17">
        <f t="shared" si="2"/>
        <v>1400</v>
      </c>
    </row>
    <row r="15" spans="1:10">
      <c r="A15" s="10">
        <v>45916</v>
      </c>
      <c r="B15" s="34" t="s">
        <v>43</v>
      </c>
      <c r="C15" s="34" t="s">
        <v>23</v>
      </c>
      <c r="D15" s="34">
        <v>5000</v>
      </c>
      <c r="E15" s="35">
        <v>42.75</v>
      </c>
      <c r="F15" s="35">
        <v>42.2</v>
      </c>
      <c r="G15" s="34"/>
      <c r="H15" s="17">
        <f t="shared" si="0"/>
        <v>-2749.9999999999859</v>
      </c>
      <c r="I15" s="17">
        <f t="shared" si="1"/>
        <v>0</v>
      </c>
      <c r="J15" s="17">
        <f t="shared" si="2"/>
        <v>-2749.9999999999859</v>
      </c>
    </row>
    <row r="16" spans="1:10">
      <c r="A16" s="10">
        <v>45916</v>
      </c>
      <c r="B16" s="34" t="s">
        <v>42</v>
      </c>
      <c r="C16" s="34" t="s">
        <v>23</v>
      </c>
      <c r="D16" s="34">
        <v>100</v>
      </c>
      <c r="E16" s="35">
        <v>3690</v>
      </c>
      <c r="F16" s="35">
        <v>3702</v>
      </c>
      <c r="G16" s="34"/>
      <c r="H16" s="17">
        <f t="shared" si="0"/>
        <v>1200</v>
      </c>
      <c r="I16" s="17">
        <f t="shared" si="1"/>
        <v>0</v>
      </c>
      <c r="J16" s="17">
        <f t="shared" si="2"/>
        <v>1200</v>
      </c>
    </row>
    <row r="17" spans="1:10">
      <c r="A17" s="10">
        <v>45915</v>
      </c>
      <c r="B17" s="34" t="s">
        <v>42</v>
      </c>
      <c r="C17" s="34" t="s">
        <v>14</v>
      </c>
      <c r="D17" s="34">
        <v>100</v>
      </c>
      <c r="E17" s="35">
        <v>3644</v>
      </c>
      <c r="F17" s="35">
        <v>3636</v>
      </c>
      <c r="G17" s="34"/>
      <c r="H17" s="17">
        <f t="shared" si="0"/>
        <v>800</v>
      </c>
      <c r="I17" s="17">
        <f t="shared" si="1"/>
        <v>0</v>
      </c>
      <c r="J17" s="17">
        <f t="shared" si="2"/>
        <v>800</v>
      </c>
    </row>
    <row r="18" spans="1:10">
      <c r="A18" s="10">
        <v>45912</v>
      </c>
      <c r="B18" s="34" t="s">
        <v>43</v>
      </c>
      <c r="C18" s="34" t="s">
        <v>23</v>
      </c>
      <c r="D18" s="34">
        <v>5000</v>
      </c>
      <c r="E18" s="35">
        <v>42.2</v>
      </c>
      <c r="F18" s="35">
        <v>41.83</v>
      </c>
      <c r="G18" s="34"/>
      <c r="H18" s="17">
        <f t="shared" si="0"/>
        <v>-1850.0000000000227</v>
      </c>
      <c r="I18" s="17">
        <f t="shared" si="1"/>
        <v>0</v>
      </c>
      <c r="J18" s="17">
        <f t="shared" si="2"/>
        <v>-1850.0000000000227</v>
      </c>
    </row>
    <row r="19" spans="1:10">
      <c r="A19" s="10">
        <v>45912</v>
      </c>
      <c r="B19" s="34" t="s">
        <v>42</v>
      </c>
      <c r="C19" s="34" t="s">
        <v>14</v>
      </c>
      <c r="D19" s="34">
        <v>100</v>
      </c>
      <c r="E19" s="35">
        <v>3656</v>
      </c>
      <c r="F19" s="35">
        <v>3646</v>
      </c>
      <c r="G19" s="34">
        <v>3638</v>
      </c>
      <c r="H19" s="17">
        <f t="shared" si="0"/>
        <v>1000</v>
      </c>
      <c r="I19" s="17">
        <f t="shared" si="1"/>
        <v>800</v>
      </c>
      <c r="J19" s="17">
        <f t="shared" si="2"/>
        <v>1800</v>
      </c>
    </row>
    <row r="20" spans="1:10">
      <c r="A20" s="10">
        <v>45911</v>
      </c>
      <c r="B20" s="34" t="s">
        <v>43</v>
      </c>
      <c r="C20" s="34" t="s">
        <v>14</v>
      </c>
      <c r="D20" s="34">
        <v>5000</v>
      </c>
      <c r="E20" s="35">
        <v>41.25</v>
      </c>
      <c r="F20" s="35">
        <v>41.75</v>
      </c>
      <c r="G20" s="34"/>
      <c r="H20" s="17">
        <f t="shared" si="0"/>
        <v>-2500</v>
      </c>
      <c r="I20" s="17">
        <f t="shared" si="1"/>
        <v>0</v>
      </c>
      <c r="J20" s="17">
        <f t="shared" si="2"/>
        <v>-2500</v>
      </c>
    </row>
    <row r="21" spans="1:10">
      <c r="A21" s="10">
        <v>45911</v>
      </c>
      <c r="B21" s="34" t="s">
        <v>42</v>
      </c>
      <c r="C21" s="34" t="s">
        <v>14</v>
      </c>
      <c r="D21" s="34">
        <v>100</v>
      </c>
      <c r="E21" s="35">
        <v>3620</v>
      </c>
      <c r="F21" s="35">
        <v>3631</v>
      </c>
      <c r="G21" s="34"/>
      <c r="H21" s="17">
        <f t="shared" si="0"/>
        <v>-1100</v>
      </c>
      <c r="I21" s="17">
        <f t="shared" si="1"/>
        <v>0</v>
      </c>
      <c r="J21" s="17">
        <f t="shared" si="2"/>
        <v>-1100</v>
      </c>
    </row>
    <row r="22" spans="1:10">
      <c r="A22" s="10">
        <v>45910</v>
      </c>
      <c r="B22" s="34" t="s">
        <v>42</v>
      </c>
      <c r="C22" s="34" t="s">
        <v>14</v>
      </c>
      <c r="D22" s="34">
        <v>100</v>
      </c>
      <c r="E22" s="35">
        <v>3656</v>
      </c>
      <c r="F22" s="35">
        <v>3646</v>
      </c>
      <c r="G22" s="34">
        <v>3636</v>
      </c>
      <c r="H22" s="17">
        <f t="shared" si="0"/>
        <v>1000</v>
      </c>
      <c r="I22" s="17">
        <f t="shared" si="1"/>
        <v>1000</v>
      </c>
      <c r="J22" s="17">
        <f t="shared" si="2"/>
        <v>2000</v>
      </c>
    </row>
    <row r="23" spans="1:10">
      <c r="A23" s="10">
        <v>45909</v>
      </c>
      <c r="B23" s="34" t="s">
        <v>43</v>
      </c>
      <c r="C23" s="34" t="s">
        <v>14</v>
      </c>
      <c r="D23" s="34">
        <v>5000</v>
      </c>
      <c r="E23" s="35">
        <v>41.2</v>
      </c>
      <c r="F23" s="35">
        <v>40.75</v>
      </c>
      <c r="G23" s="34"/>
      <c r="H23" s="17">
        <f t="shared" si="0"/>
        <v>2250.0000000000141</v>
      </c>
      <c r="I23" s="17">
        <f t="shared" si="1"/>
        <v>0</v>
      </c>
      <c r="J23" s="17">
        <f t="shared" si="2"/>
        <v>2250.0000000000141</v>
      </c>
    </row>
    <row r="24" spans="1:10">
      <c r="A24" s="10">
        <v>45908</v>
      </c>
      <c r="B24" s="34" t="s">
        <v>43</v>
      </c>
      <c r="C24" s="34" t="s">
        <v>14</v>
      </c>
      <c r="D24" s="34">
        <v>5000</v>
      </c>
      <c r="E24" s="35">
        <v>41.2</v>
      </c>
      <c r="F24" s="35">
        <v>40.75</v>
      </c>
      <c r="G24" s="34"/>
      <c r="H24" s="17">
        <f t="shared" si="0"/>
        <v>2250.0000000000141</v>
      </c>
      <c r="I24" s="17">
        <f t="shared" si="1"/>
        <v>0</v>
      </c>
      <c r="J24" s="17">
        <f t="shared" si="2"/>
        <v>2250.0000000000141</v>
      </c>
    </row>
    <row r="25" spans="1:10">
      <c r="A25" s="10">
        <v>45908</v>
      </c>
      <c r="B25" s="34" t="s">
        <v>42</v>
      </c>
      <c r="C25" s="34" t="s">
        <v>14</v>
      </c>
      <c r="D25" s="34">
        <v>100</v>
      </c>
      <c r="E25" s="35">
        <v>3591</v>
      </c>
      <c r="F25" s="35">
        <v>3607</v>
      </c>
      <c r="G25" s="34"/>
      <c r="H25" s="17">
        <f t="shared" si="0"/>
        <v>-1600</v>
      </c>
      <c r="I25" s="17">
        <f t="shared" si="1"/>
        <v>0</v>
      </c>
      <c r="J25" s="17">
        <f t="shared" si="2"/>
        <v>-1600</v>
      </c>
    </row>
    <row r="26" spans="1:10">
      <c r="A26" s="10">
        <v>45905</v>
      </c>
      <c r="B26" s="34" t="s">
        <v>42</v>
      </c>
      <c r="C26" s="34" t="s">
        <v>14</v>
      </c>
      <c r="D26" s="34">
        <v>100</v>
      </c>
      <c r="E26" s="35">
        <v>3545</v>
      </c>
      <c r="F26" s="35">
        <v>3556</v>
      </c>
      <c r="G26" s="34"/>
      <c r="H26" s="17">
        <f t="shared" si="0"/>
        <v>-1100</v>
      </c>
      <c r="I26" s="17">
        <f t="shared" si="1"/>
        <v>0</v>
      </c>
      <c r="J26" s="17">
        <f t="shared" si="2"/>
        <v>-1100</v>
      </c>
    </row>
    <row r="27" spans="1:10">
      <c r="A27" s="10">
        <v>45904</v>
      </c>
      <c r="B27" s="34" t="s">
        <v>43</v>
      </c>
      <c r="C27" s="34" t="s">
        <v>14</v>
      </c>
      <c r="D27" s="34">
        <v>5000</v>
      </c>
      <c r="E27" s="35">
        <v>40.9</v>
      </c>
      <c r="F27" s="35">
        <v>40.700000000000003</v>
      </c>
      <c r="G27" s="34">
        <v>40.42</v>
      </c>
      <c r="H27" s="17">
        <f t="shared" si="0"/>
        <v>999.99999999997863</v>
      </c>
      <c r="I27" s="17">
        <f t="shared" si="1"/>
        <v>1400.0000000000057</v>
      </c>
      <c r="J27" s="17">
        <f t="shared" si="2"/>
        <v>2399.9999999999845</v>
      </c>
    </row>
    <row r="28" spans="1:10">
      <c r="A28" s="10">
        <v>45904</v>
      </c>
      <c r="B28" s="34" t="s">
        <v>42</v>
      </c>
      <c r="C28" s="34" t="s">
        <v>14</v>
      </c>
      <c r="D28" s="34">
        <v>100</v>
      </c>
      <c r="E28" s="35">
        <v>3541</v>
      </c>
      <c r="F28" s="35">
        <v>3552</v>
      </c>
      <c r="G28" s="34"/>
      <c r="H28" s="17">
        <f t="shared" si="0"/>
        <v>-1100</v>
      </c>
      <c r="I28" s="17">
        <f t="shared" si="1"/>
        <v>0</v>
      </c>
      <c r="J28" s="17">
        <f t="shared" si="2"/>
        <v>-1100</v>
      </c>
    </row>
    <row r="29" spans="1:10">
      <c r="A29" s="10">
        <v>45903</v>
      </c>
      <c r="B29" s="34" t="s">
        <v>42</v>
      </c>
      <c r="C29" s="34" t="s">
        <v>14</v>
      </c>
      <c r="D29" s="34">
        <v>100</v>
      </c>
      <c r="E29" s="35">
        <v>3541</v>
      </c>
      <c r="F29" s="35">
        <v>3534</v>
      </c>
      <c r="G29" s="34"/>
      <c r="H29" s="17">
        <f t="shared" si="0"/>
        <v>700</v>
      </c>
      <c r="I29" s="17">
        <f t="shared" si="1"/>
        <v>0</v>
      </c>
      <c r="J29" s="17">
        <f t="shared" si="2"/>
        <v>700</v>
      </c>
    </row>
    <row r="30" spans="1:10">
      <c r="A30" s="10">
        <v>45902</v>
      </c>
      <c r="B30" s="34" t="s">
        <v>42</v>
      </c>
      <c r="C30" s="34" t="s">
        <v>14</v>
      </c>
      <c r="D30" s="34">
        <v>100</v>
      </c>
      <c r="E30" s="35">
        <v>3490</v>
      </c>
      <c r="F30" s="35">
        <v>3501</v>
      </c>
      <c r="G30" s="34"/>
      <c r="H30" s="17">
        <f t="shared" si="0"/>
        <v>-1100</v>
      </c>
      <c r="I30" s="17">
        <f t="shared" si="1"/>
        <v>0</v>
      </c>
      <c r="J30" s="17">
        <f t="shared" si="2"/>
        <v>-1100</v>
      </c>
    </row>
    <row r="31" spans="1:10">
      <c r="A31" s="10">
        <v>45902</v>
      </c>
      <c r="B31" s="34" t="s">
        <v>43</v>
      </c>
      <c r="C31" s="34" t="s">
        <v>14</v>
      </c>
      <c r="D31" s="34">
        <v>5000</v>
      </c>
      <c r="E31" s="35">
        <v>40.549999999999997</v>
      </c>
      <c r="F31" s="35">
        <v>40.15</v>
      </c>
      <c r="G31" s="34"/>
      <c r="H31" s="17">
        <f t="shared" si="0"/>
        <v>1999.999999999993</v>
      </c>
      <c r="I31" s="17">
        <f t="shared" si="1"/>
        <v>0</v>
      </c>
      <c r="J31" s="17">
        <f t="shared" si="2"/>
        <v>1999.999999999993</v>
      </c>
    </row>
    <row r="32" spans="1:10">
      <c r="A32" s="10">
        <v>45901</v>
      </c>
      <c r="B32" s="34" t="s">
        <v>42</v>
      </c>
      <c r="C32" s="34" t="s">
        <v>23</v>
      </c>
      <c r="D32" s="34">
        <v>100</v>
      </c>
      <c r="E32" s="35">
        <v>3483</v>
      </c>
      <c r="F32" s="35">
        <v>3470</v>
      </c>
      <c r="G32" s="34"/>
      <c r="H32" s="17">
        <f t="shared" si="0"/>
        <v>-1300</v>
      </c>
      <c r="I32" s="17">
        <f t="shared" si="1"/>
        <v>0</v>
      </c>
      <c r="J32" s="17">
        <f t="shared" si="2"/>
        <v>-1300</v>
      </c>
    </row>
    <row r="33" spans="1:10">
      <c r="A33" s="10"/>
      <c r="E33" s="36"/>
      <c r="F33" s="36"/>
      <c r="H33" s="17"/>
      <c r="I33" s="17"/>
      <c r="J33" s="17"/>
    </row>
    <row r="34" spans="1:10">
      <c r="A34" s="10">
        <v>45898</v>
      </c>
      <c r="B34" s="34" t="s">
        <v>43</v>
      </c>
      <c r="C34" s="34" t="s">
        <v>14</v>
      </c>
      <c r="D34" s="34">
        <v>5000</v>
      </c>
      <c r="E34" s="35">
        <v>38.9</v>
      </c>
      <c r="F34" s="35">
        <v>39.4</v>
      </c>
      <c r="G34" s="34"/>
      <c r="H34" s="17">
        <f t="shared" ref="H34:H42" si="3">(IF(C34="SHORT",E34-F34,IF(C34="LONG",F34-E34)))*D34</f>
        <v>-2500</v>
      </c>
      <c r="I34" s="17">
        <f t="shared" ref="I34:I42" si="4">(IF(C34="SHORT",IF(G34="",0,F34-G34),IF(C34="LONG",IF(G34="",0,G34-F34))))*D34</f>
        <v>0</v>
      </c>
      <c r="J34" s="17">
        <f t="shared" ref="J34:J42" si="5">H34+I34+L34</f>
        <v>-2500</v>
      </c>
    </row>
    <row r="35" spans="1:10">
      <c r="A35" s="10">
        <v>45898</v>
      </c>
      <c r="B35" s="34" t="s">
        <v>42</v>
      </c>
      <c r="C35" s="34" t="s">
        <v>14</v>
      </c>
      <c r="D35" s="34">
        <v>100</v>
      </c>
      <c r="E35" s="35">
        <v>3414</v>
      </c>
      <c r="F35" s="35">
        <v>3405</v>
      </c>
      <c r="G35" s="34"/>
      <c r="H35" s="17">
        <f t="shared" si="3"/>
        <v>900</v>
      </c>
      <c r="I35" s="17">
        <f t="shared" si="4"/>
        <v>0</v>
      </c>
      <c r="J35" s="17">
        <f t="shared" si="5"/>
        <v>900</v>
      </c>
    </row>
    <row r="36" spans="1:10">
      <c r="A36" s="10">
        <v>45897</v>
      </c>
      <c r="B36" s="34" t="s">
        <v>42</v>
      </c>
      <c r="C36" s="34" t="s">
        <v>14</v>
      </c>
      <c r="D36" s="34">
        <v>100</v>
      </c>
      <c r="E36" s="35">
        <v>3399</v>
      </c>
      <c r="F36" s="35">
        <v>3414</v>
      </c>
      <c r="G36" s="34"/>
      <c r="H36" s="17">
        <f t="shared" si="3"/>
        <v>-1500</v>
      </c>
      <c r="I36" s="17">
        <f t="shared" si="4"/>
        <v>0</v>
      </c>
      <c r="J36" s="17">
        <f t="shared" si="5"/>
        <v>-1500</v>
      </c>
    </row>
    <row r="37" spans="1:10">
      <c r="A37" s="10">
        <v>45896</v>
      </c>
      <c r="B37" s="34" t="s">
        <v>42</v>
      </c>
      <c r="C37" s="34" t="s">
        <v>14</v>
      </c>
      <c r="D37" s="34">
        <v>100</v>
      </c>
      <c r="E37" s="35">
        <v>3384</v>
      </c>
      <c r="F37" s="35">
        <v>3374</v>
      </c>
      <c r="G37" s="34"/>
      <c r="H37" s="17">
        <f t="shared" si="3"/>
        <v>1000</v>
      </c>
      <c r="I37" s="17">
        <f t="shared" si="4"/>
        <v>0</v>
      </c>
      <c r="J37" s="17">
        <f t="shared" si="5"/>
        <v>1000</v>
      </c>
    </row>
    <row r="38" spans="1:10">
      <c r="A38" s="10">
        <v>45895</v>
      </c>
      <c r="B38" s="34" t="s">
        <v>42</v>
      </c>
      <c r="C38" s="34" t="s">
        <v>14</v>
      </c>
      <c r="D38" s="34">
        <v>100</v>
      </c>
      <c r="E38" s="35">
        <v>3380</v>
      </c>
      <c r="F38" s="35">
        <v>3367.5</v>
      </c>
      <c r="G38" s="34"/>
      <c r="H38" s="17">
        <f t="shared" si="3"/>
        <v>1250</v>
      </c>
      <c r="I38" s="17">
        <f t="shared" si="4"/>
        <v>0</v>
      </c>
      <c r="J38" s="17">
        <f t="shared" si="5"/>
        <v>1250</v>
      </c>
    </row>
    <row r="39" spans="1:10">
      <c r="A39" s="10">
        <v>45895</v>
      </c>
      <c r="B39" s="34" t="s">
        <v>43</v>
      </c>
      <c r="C39" s="34" t="s">
        <v>14</v>
      </c>
      <c r="D39" s="34">
        <v>5000</v>
      </c>
      <c r="E39" s="35">
        <v>38.85</v>
      </c>
      <c r="F39" s="35">
        <v>38.4</v>
      </c>
      <c r="G39" s="34"/>
      <c r="H39" s="17">
        <f t="shared" si="3"/>
        <v>2250.0000000000141</v>
      </c>
      <c r="I39" s="17">
        <f t="shared" si="4"/>
        <v>0</v>
      </c>
      <c r="J39" s="17">
        <f t="shared" si="5"/>
        <v>2250.0000000000141</v>
      </c>
    </row>
    <row r="40" spans="1:10">
      <c r="A40" s="10">
        <v>45895</v>
      </c>
      <c r="B40" s="34" t="s">
        <v>42</v>
      </c>
      <c r="C40" s="34" t="s">
        <v>14</v>
      </c>
      <c r="D40" s="34">
        <v>100</v>
      </c>
      <c r="E40" s="35">
        <v>3376</v>
      </c>
      <c r="F40" s="35">
        <v>3368</v>
      </c>
      <c r="G40" s="34"/>
      <c r="H40" s="17">
        <f t="shared" si="3"/>
        <v>800</v>
      </c>
      <c r="I40" s="17">
        <f t="shared" si="4"/>
        <v>0</v>
      </c>
      <c r="J40" s="17">
        <f t="shared" si="5"/>
        <v>800</v>
      </c>
    </row>
    <row r="41" spans="1:10">
      <c r="A41" s="10">
        <v>45894</v>
      </c>
      <c r="B41" s="34" t="s">
        <v>43</v>
      </c>
      <c r="C41" s="34" t="s">
        <v>14</v>
      </c>
      <c r="D41" s="34">
        <v>5000</v>
      </c>
      <c r="E41" s="35">
        <v>38.950000000000003</v>
      </c>
      <c r="F41" s="35">
        <v>38.58</v>
      </c>
      <c r="G41" s="34"/>
      <c r="H41" s="17">
        <f t="shared" si="3"/>
        <v>1850.0000000000227</v>
      </c>
      <c r="I41" s="17">
        <f t="shared" si="4"/>
        <v>0</v>
      </c>
      <c r="J41" s="17">
        <f t="shared" si="5"/>
        <v>1850.0000000000227</v>
      </c>
    </row>
    <row r="42" spans="1:10">
      <c r="A42" s="10">
        <v>45894</v>
      </c>
      <c r="B42" s="34" t="s">
        <v>42</v>
      </c>
      <c r="C42" s="34" t="s">
        <v>14</v>
      </c>
      <c r="D42" s="34">
        <v>100</v>
      </c>
      <c r="E42" s="35">
        <v>3369</v>
      </c>
      <c r="F42" s="35">
        <v>3360</v>
      </c>
      <c r="G42" s="34">
        <v>3352</v>
      </c>
      <c r="H42" s="17">
        <f t="shared" si="3"/>
        <v>900</v>
      </c>
      <c r="I42" s="17">
        <f t="shared" si="4"/>
        <v>800</v>
      </c>
      <c r="J42" s="17">
        <f t="shared" si="5"/>
        <v>1700</v>
      </c>
    </row>
    <row r="43" spans="1:10">
      <c r="A43" s="10">
        <v>45891</v>
      </c>
      <c r="B43" s="34" t="s">
        <v>43</v>
      </c>
      <c r="C43" s="34" t="s">
        <v>14</v>
      </c>
      <c r="D43" s="34">
        <v>5000</v>
      </c>
      <c r="E43" s="35">
        <v>38.1</v>
      </c>
      <c r="F43" s="35">
        <v>37.700000000000003</v>
      </c>
      <c r="G43" s="34"/>
      <c r="H43" s="17">
        <f t="shared" ref="H43:H66" si="6">(IF(C43="SHORT",E43-F43,IF(C43="LONG",F43-E43)))*D43</f>
        <v>1999.999999999993</v>
      </c>
      <c r="I43" s="17">
        <f t="shared" ref="I43:I66" si="7">(IF(C43="SHORT",IF(G43="",0,F43-G43),IF(C43="LONG",IF(G43="",0,G43-F43))))*D43</f>
        <v>0</v>
      </c>
      <c r="J43" s="17">
        <f t="shared" ref="J43:J66" si="8">H43+I43+L43</f>
        <v>1999.999999999993</v>
      </c>
    </row>
    <row r="44" spans="1:10">
      <c r="A44" s="10">
        <v>45891</v>
      </c>
      <c r="B44" s="34" t="s">
        <v>42</v>
      </c>
      <c r="C44" s="34" t="s">
        <v>14</v>
      </c>
      <c r="D44" s="34">
        <v>100</v>
      </c>
      <c r="E44" s="35">
        <v>3335</v>
      </c>
      <c r="F44" s="35">
        <v>3328</v>
      </c>
      <c r="G44" s="34">
        <v>3321.6</v>
      </c>
      <c r="H44" s="17">
        <f t="shared" si="6"/>
        <v>700</v>
      </c>
      <c r="I44" s="17">
        <f t="shared" si="7"/>
        <v>640.00000000000909</v>
      </c>
      <c r="J44" s="17">
        <f t="shared" si="8"/>
        <v>1340.0000000000091</v>
      </c>
    </row>
    <row r="45" spans="1:10">
      <c r="A45" s="10">
        <v>45890</v>
      </c>
      <c r="B45" s="34" t="s">
        <v>42</v>
      </c>
      <c r="C45" s="34" t="s">
        <v>14</v>
      </c>
      <c r="D45" s="34">
        <v>100</v>
      </c>
      <c r="E45" s="35">
        <v>3346</v>
      </c>
      <c r="F45" s="35">
        <v>3337</v>
      </c>
      <c r="G45" s="34"/>
      <c r="H45" s="17">
        <f t="shared" si="6"/>
        <v>900</v>
      </c>
      <c r="I45" s="17">
        <f t="shared" si="7"/>
        <v>0</v>
      </c>
      <c r="J45" s="17">
        <f t="shared" si="8"/>
        <v>900</v>
      </c>
    </row>
    <row r="46" spans="1:10">
      <c r="A46" s="10">
        <v>45890</v>
      </c>
      <c r="B46" s="34" t="s">
        <v>43</v>
      </c>
      <c r="C46" s="34" t="s">
        <v>14</v>
      </c>
      <c r="D46" s="34">
        <v>5000</v>
      </c>
      <c r="E46" s="35">
        <v>37.6</v>
      </c>
      <c r="F46" s="35">
        <v>38.1</v>
      </c>
      <c r="G46" s="34"/>
      <c r="H46" s="17">
        <f t="shared" si="6"/>
        <v>-2500</v>
      </c>
      <c r="I46" s="17">
        <f t="shared" si="7"/>
        <v>0</v>
      </c>
      <c r="J46" s="17">
        <f t="shared" si="8"/>
        <v>-2500</v>
      </c>
    </row>
    <row r="47" spans="1:10">
      <c r="A47" s="10">
        <v>45890</v>
      </c>
      <c r="B47" s="34" t="s">
        <v>42</v>
      </c>
      <c r="C47" s="34" t="s">
        <v>14</v>
      </c>
      <c r="D47" s="34">
        <v>100</v>
      </c>
      <c r="E47" s="35">
        <v>3340</v>
      </c>
      <c r="F47" s="35">
        <v>3332</v>
      </c>
      <c r="G47" s="34">
        <v>3326</v>
      </c>
      <c r="H47" s="17">
        <f t="shared" si="6"/>
        <v>800</v>
      </c>
      <c r="I47" s="17">
        <f t="shared" si="7"/>
        <v>600</v>
      </c>
      <c r="J47" s="17">
        <f t="shared" si="8"/>
        <v>1400</v>
      </c>
    </row>
    <row r="48" spans="1:10">
      <c r="A48" s="10">
        <v>45889</v>
      </c>
      <c r="B48" s="34" t="s">
        <v>43</v>
      </c>
      <c r="C48" s="34" t="s">
        <v>23</v>
      </c>
      <c r="D48" s="34">
        <v>5000</v>
      </c>
      <c r="E48" s="35">
        <v>37.07</v>
      </c>
      <c r="F48" s="35">
        <v>37.32</v>
      </c>
      <c r="G48" s="34">
        <v>37.619999999999997</v>
      </c>
      <c r="H48" s="17">
        <f t="shared" si="6"/>
        <v>1250</v>
      </c>
      <c r="I48" s="17">
        <f t="shared" si="7"/>
        <v>1499.9999999999859</v>
      </c>
      <c r="J48" s="17">
        <f t="shared" si="8"/>
        <v>2749.9999999999859</v>
      </c>
    </row>
    <row r="49" spans="1:10">
      <c r="A49" s="10">
        <v>45889</v>
      </c>
      <c r="B49" s="34" t="s">
        <v>42</v>
      </c>
      <c r="C49" s="34" t="s">
        <v>23</v>
      </c>
      <c r="D49" s="34">
        <v>100</v>
      </c>
      <c r="E49" s="35">
        <v>3321</v>
      </c>
      <c r="F49" s="35">
        <v>3330</v>
      </c>
      <c r="G49" s="34">
        <v>3340</v>
      </c>
      <c r="H49" s="17">
        <f t="shared" si="6"/>
        <v>900</v>
      </c>
      <c r="I49" s="17">
        <f t="shared" si="7"/>
        <v>1000</v>
      </c>
      <c r="J49" s="17">
        <f t="shared" si="8"/>
        <v>1900</v>
      </c>
    </row>
    <row r="50" spans="1:10">
      <c r="A50" s="10">
        <v>45888</v>
      </c>
      <c r="B50" s="34" t="s">
        <v>43</v>
      </c>
      <c r="C50" s="34" t="s">
        <v>23</v>
      </c>
      <c r="D50" s="34">
        <v>5000</v>
      </c>
      <c r="E50" s="35">
        <v>37.950000000000003</v>
      </c>
      <c r="F50" s="35">
        <v>38.15</v>
      </c>
      <c r="G50" s="34"/>
      <c r="H50" s="17">
        <f t="shared" si="6"/>
        <v>999.99999999997863</v>
      </c>
      <c r="I50" s="17">
        <f t="shared" si="7"/>
        <v>0</v>
      </c>
      <c r="J50" s="17">
        <f t="shared" si="8"/>
        <v>999.99999999997863</v>
      </c>
    </row>
    <row r="51" spans="1:10">
      <c r="A51" s="10">
        <v>45888</v>
      </c>
      <c r="B51" s="34" t="s">
        <v>42</v>
      </c>
      <c r="C51" s="34" t="s">
        <v>23</v>
      </c>
      <c r="D51" s="34">
        <v>100</v>
      </c>
      <c r="E51" s="35">
        <v>3336</v>
      </c>
      <c r="F51" s="35">
        <v>3326</v>
      </c>
      <c r="G51" s="34"/>
      <c r="H51" s="17">
        <f t="shared" si="6"/>
        <v>-1000</v>
      </c>
      <c r="I51" s="17">
        <f t="shared" si="7"/>
        <v>0</v>
      </c>
      <c r="J51" s="17">
        <f t="shared" si="8"/>
        <v>-1000</v>
      </c>
    </row>
    <row r="52" spans="1:10">
      <c r="A52" s="10">
        <v>45887</v>
      </c>
      <c r="B52" s="34" t="s">
        <v>42</v>
      </c>
      <c r="C52" s="34" t="s">
        <v>23</v>
      </c>
      <c r="D52" s="34">
        <v>100</v>
      </c>
      <c r="E52" s="35">
        <v>3336</v>
      </c>
      <c r="F52" s="35">
        <v>3345</v>
      </c>
      <c r="G52" s="34"/>
      <c r="H52" s="17">
        <f t="shared" si="6"/>
        <v>900</v>
      </c>
      <c r="I52" s="17">
        <f t="shared" si="7"/>
        <v>0</v>
      </c>
      <c r="J52" s="17">
        <f t="shared" si="8"/>
        <v>900</v>
      </c>
    </row>
    <row r="53" spans="1:10">
      <c r="A53" s="10">
        <v>45887</v>
      </c>
      <c r="B53" s="34" t="s">
        <v>43</v>
      </c>
      <c r="C53" s="34" t="s">
        <v>23</v>
      </c>
      <c r="D53" s="34">
        <v>5000</v>
      </c>
      <c r="E53" s="35">
        <v>38.200000000000003</v>
      </c>
      <c r="F53" s="35">
        <v>37.700000000000003</v>
      </c>
      <c r="G53" s="34"/>
      <c r="H53" s="17">
        <f t="shared" si="6"/>
        <v>-2500</v>
      </c>
      <c r="I53" s="17">
        <f t="shared" si="7"/>
        <v>0</v>
      </c>
      <c r="J53" s="17">
        <f t="shared" si="8"/>
        <v>-2500</v>
      </c>
    </row>
    <row r="54" spans="1:10">
      <c r="A54" s="10">
        <v>45884</v>
      </c>
      <c r="B54" s="34" t="s">
        <v>42</v>
      </c>
      <c r="C54" s="34" t="s">
        <v>23</v>
      </c>
      <c r="D54" s="34">
        <v>100</v>
      </c>
      <c r="E54" s="35">
        <v>3342</v>
      </c>
      <c r="F54" s="35">
        <v>3331</v>
      </c>
      <c r="G54" s="34"/>
      <c r="H54" s="17">
        <f t="shared" si="6"/>
        <v>-1100</v>
      </c>
      <c r="I54" s="17">
        <f t="shared" si="7"/>
        <v>0</v>
      </c>
      <c r="J54" s="17">
        <f t="shared" si="8"/>
        <v>-1100</v>
      </c>
    </row>
    <row r="55" spans="1:10">
      <c r="A55" s="10">
        <v>45884</v>
      </c>
      <c r="B55" s="34" t="s">
        <v>43</v>
      </c>
      <c r="C55" s="34" t="s">
        <v>23</v>
      </c>
      <c r="D55" s="34">
        <v>5000</v>
      </c>
      <c r="E55" s="35">
        <v>37.97</v>
      </c>
      <c r="F55" s="35">
        <v>38.25</v>
      </c>
      <c r="G55" s="34"/>
      <c r="H55" s="17">
        <f t="shared" si="6"/>
        <v>1400.0000000000057</v>
      </c>
      <c r="I55" s="17">
        <f t="shared" si="7"/>
        <v>0</v>
      </c>
      <c r="J55" s="17">
        <f t="shared" si="8"/>
        <v>1400.0000000000057</v>
      </c>
    </row>
    <row r="56" spans="1:10">
      <c r="A56" s="10">
        <v>45883</v>
      </c>
      <c r="B56" s="34" t="s">
        <v>42</v>
      </c>
      <c r="C56" s="34" t="s">
        <v>14</v>
      </c>
      <c r="D56" s="34">
        <v>100</v>
      </c>
      <c r="E56" s="35">
        <v>3365</v>
      </c>
      <c r="F56" s="35">
        <v>3355</v>
      </c>
      <c r="G56" s="34">
        <v>3345</v>
      </c>
      <c r="H56" s="17">
        <f t="shared" si="6"/>
        <v>1000</v>
      </c>
      <c r="I56" s="17">
        <f t="shared" si="7"/>
        <v>1000</v>
      </c>
      <c r="J56" s="17">
        <f t="shared" si="8"/>
        <v>2000</v>
      </c>
    </row>
    <row r="57" spans="1:10">
      <c r="A57" s="10">
        <v>45882</v>
      </c>
      <c r="B57" s="34" t="s">
        <v>42</v>
      </c>
      <c r="C57" s="34" t="s">
        <v>14</v>
      </c>
      <c r="D57" s="34">
        <v>100</v>
      </c>
      <c r="E57" s="35">
        <v>3357</v>
      </c>
      <c r="F57" s="35">
        <v>3370</v>
      </c>
      <c r="G57" s="34"/>
      <c r="H57" s="17">
        <f t="shared" si="6"/>
        <v>-1300</v>
      </c>
      <c r="I57" s="17">
        <f t="shared" si="7"/>
        <v>0</v>
      </c>
      <c r="J57" s="17">
        <f t="shared" si="8"/>
        <v>-1300</v>
      </c>
    </row>
    <row r="58" spans="1:10">
      <c r="A58" s="10">
        <v>45881</v>
      </c>
      <c r="B58" s="34" t="s">
        <v>43</v>
      </c>
      <c r="C58" s="34" t="s">
        <v>14</v>
      </c>
      <c r="D58" s="34">
        <v>5000</v>
      </c>
      <c r="E58" s="35">
        <v>37.799999999999997</v>
      </c>
      <c r="F58" s="35">
        <v>37.57</v>
      </c>
      <c r="G58" s="34"/>
      <c r="H58" s="17">
        <f t="shared" si="6"/>
        <v>1149.9999999999843</v>
      </c>
      <c r="I58" s="17">
        <f t="shared" si="7"/>
        <v>0</v>
      </c>
      <c r="J58" s="17">
        <f t="shared" si="8"/>
        <v>1149.9999999999843</v>
      </c>
    </row>
    <row r="59" spans="1:10">
      <c r="A59" s="10">
        <v>45881</v>
      </c>
      <c r="B59" s="34" t="s">
        <v>42</v>
      </c>
      <c r="C59" s="34" t="s">
        <v>14</v>
      </c>
      <c r="D59" s="34">
        <v>100</v>
      </c>
      <c r="E59" s="35">
        <v>3354</v>
      </c>
      <c r="F59" s="35">
        <v>3344</v>
      </c>
      <c r="G59" s="34">
        <v>3332</v>
      </c>
      <c r="H59" s="17">
        <f t="shared" si="6"/>
        <v>1000</v>
      </c>
      <c r="I59" s="17">
        <f t="shared" si="7"/>
        <v>1200</v>
      </c>
      <c r="J59" s="17">
        <f t="shared" si="8"/>
        <v>2200</v>
      </c>
    </row>
    <row r="60" spans="1:10">
      <c r="A60" s="10">
        <v>45880</v>
      </c>
      <c r="B60" s="34" t="s">
        <v>43</v>
      </c>
      <c r="C60" s="34" t="s">
        <v>14</v>
      </c>
      <c r="D60" s="34">
        <v>5000</v>
      </c>
      <c r="E60" s="35">
        <v>37.950000000000003</v>
      </c>
      <c r="F60" s="35">
        <v>37.56</v>
      </c>
      <c r="G60" s="34"/>
      <c r="H60" s="17">
        <f t="shared" si="6"/>
        <v>1950.0000000000027</v>
      </c>
      <c r="I60" s="17">
        <f t="shared" si="7"/>
        <v>0</v>
      </c>
      <c r="J60" s="17">
        <f t="shared" si="8"/>
        <v>1950.0000000000027</v>
      </c>
    </row>
    <row r="61" spans="1:10">
      <c r="A61" s="10">
        <v>45880</v>
      </c>
      <c r="B61" s="34" t="s">
        <v>42</v>
      </c>
      <c r="C61" s="34" t="s">
        <v>14</v>
      </c>
      <c r="D61" s="34">
        <v>100</v>
      </c>
      <c r="E61" s="35">
        <v>3360</v>
      </c>
      <c r="F61" s="35">
        <v>3350</v>
      </c>
      <c r="G61" s="34">
        <v>3342</v>
      </c>
      <c r="H61" s="17">
        <f t="shared" si="6"/>
        <v>1000</v>
      </c>
      <c r="I61" s="17">
        <f t="shared" si="7"/>
        <v>800</v>
      </c>
      <c r="J61" s="17">
        <f t="shared" si="8"/>
        <v>1800</v>
      </c>
    </row>
    <row r="62" spans="1:10">
      <c r="A62" s="10">
        <v>45880</v>
      </c>
      <c r="B62" s="34" t="s">
        <v>42</v>
      </c>
      <c r="C62" s="34" t="s">
        <v>14</v>
      </c>
      <c r="D62" s="34">
        <v>100</v>
      </c>
      <c r="E62" s="35">
        <v>3373</v>
      </c>
      <c r="F62" s="35">
        <v>3363</v>
      </c>
      <c r="G62" s="34">
        <v>3353</v>
      </c>
      <c r="H62" s="17">
        <f t="shared" si="6"/>
        <v>1000</v>
      </c>
      <c r="I62" s="17">
        <f t="shared" si="7"/>
        <v>1000</v>
      </c>
      <c r="J62" s="17">
        <f t="shared" si="8"/>
        <v>2000</v>
      </c>
    </row>
    <row r="63" spans="1:10">
      <c r="A63" s="10">
        <v>45876</v>
      </c>
      <c r="B63" s="34" t="s">
        <v>42</v>
      </c>
      <c r="C63" s="34" t="s">
        <v>14</v>
      </c>
      <c r="D63" s="34">
        <v>100</v>
      </c>
      <c r="E63" s="35">
        <v>3381</v>
      </c>
      <c r="F63" s="35">
        <v>3372</v>
      </c>
      <c r="G63" s="34"/>
      <c r="H63" s="17">
        <f t="shared" si="6"/>
        <v>900</v>
      </c>
      <c r="I63" s="17">
        <f t="shared" si="7"/>
        <v>0</v>
      </c>
      <c r="J63" s="17">
        <f t="shared" si="8"/>
        <v>900</v>
      </c>
    </row>
    <row r="64" spans="1:10">
      <c r="A64" s="10">
        <v>45875</v>
      </c>
      <c r="B64" s="34" t="s">
        <v>42</v>
      </c>
      <c r="C64" s="34" t="s">
        <v>14</v>
      </c>
      <c r="D64" s="34">
        <v>100</v>
      </c>
      <c r="E64" s="35">
        <v>3378</v>
      </c>
      <c r="F64" s="35">
        <v>3370</v>
      </c>
      <c r="G64" s="34">
        <v>3360</v>
      </c>
      <c r="H64" s="17">
        <f t="shared" si="6"/>
        <v>800</v>
      </c>
      <c r="I64" s="17">
        <f t="shared" si="7"/>
        <v>1000</v>
      </c>
      <c r="J64" s="17">
        <f t="shared" si="8"/>
        <v>1800</v>
      </c>
    </row>
    <row r="65" spans="1:10">
      <c r="A65" s="10">
        <v>45870</v>
      </c>
      <c r="B65" s="34" t="s">
        <v>43</v>
      </c>
      <c r="C65" s="34" t="s">
        <v>23</v>
      </c>
      <c r="D65" s="34">
        <v>5000</v>
      </c>
      <c r="E65" s="35">
        <v>36.4</v>
      </c>
      <c r="F65" s="35">
        <v>36.700000000000003</v>
      </c>
      <c r="G65" s="34">
        <v>37.1</v>
      </c>
      <c r="H65" s="17">
        <f t="shared" si="6"/>
        <v>1500.0000000000214</v>
      </c>
      <c r="I65" s="17">
        <f t="shared" si="7"/>
        <v>1999.999999999993</v>
      </c>
      <c r="J65" s="17">
        <f t="shared" si="8"/>
        <v>3500.0000000000146</v>
      </c>
    </row>
    <row r="66" spans="1:10">
      <c r="A66" s="10">
        <v>45870</v>
      </c>
      <c r="B66" s="34" t="s">
        <v>42</v>
      </c>
      <c r="C66" s="34" t="s">
        <v>23</v>
      </c>
      <c r="D66" s="34">
        <v>100</v>
      </c>
      <c r="E66" s="35">
        <v>3289</v>
      </c>
      <c r="F66" s="35">
        <v>3299</v>
      </c>
      <c r="G66" s="34">
        <v>3309</v>
      </c>
      <c r="H66" s="17">
        <f t="shared" si="6"/>
        <v>1000</v>
      </c>
      <c r="I66" s="17">
        <f t="shared" si="7"/>
        <v>1000</v>
      </c>
      <c r="J66" s="17">
        <f t="shared" si="8"/>
        <v>2000</v>
      </c>
    </row>
    <row r="67" spans="1:10">
      <c r="A67" s="10"/>
      <c r="B67" s="34"/>
      <c r="C67" s="34"/>
      <c r="D67" s="34"/>
      <c r="E67" s="35"/>
      <c r="F67" s="35"/>
      <c r="G67" s="34"/>
    </row>
    <row r="68" spans="1:10">
      <c r="A68" s="10">
        <v>45869</v>
      </c>
      <c r="B68" s="34" t="s">
        <v>43</v>
      </c>
      <c r="C68" s="34" t="s">
        <v>23</v>
      </c>
      <c r="D68" s="34">
        <v>5000</v>
      </c>
      <c r="E68" s="35">
        <v>37.159999999999997</v>
      </c>
      <c r="F68" s="35">
        <v>36.659999999999997</v>
      </c>
      <c r="G68" s="34"/>
      <c r="H68" s="17">
        <f t="shared" ref="H68:H74" si="9">(IF(C68="SHORT",E68-F68,IF(C68="LONG",F68-E68)))*D68</f>
        <v>-2500</v>
      </c>
      <c r="I68" s="17">
        <f t="shared" ref="I68:I74" si="10">(IF(C68="SHORT",IF(G68="",0,F68-G68),IF(C68="LONG",IF(G68="",0,G68-F68))))*D68</f>
        <v>0</v>
      </c>
      <c r="J68" s="17">
        <f t="shared" ref="J68:J74" si="11">H68+I68+L68</f>
        <v>-2500</v>
      </c>
    </row>
    <row r="69" spans="1:10">
      <c r="A69" s="10">
        <v>45869</v>
      </c>
      <c r="B69" s="34" t="s">
        <v>42</v>
      </c>
      <c r="C69" s="34" t="s">
        <v>23</v>
      </c>
      <c r="D69" s="34">
        <v>100</v>
      </c>
      <c r="E69" s="35">
        <v>3296</v>
      </c>
      <c r="F69" s="35">
        <v>3306</v>
      </c>
      <c r="G69" s="34">
        <v>3315</v>
      </c>
      <c r="H69" s="17">
        <f t="shared" si="9"/>
        <v>1000</v>
      </c>
      <c r="I69" s="17">
        <f t="shared" si="10"/>
        <v>900</v>
      </c>
      <c r="J69" s="17">
        <f t="shared" si="11"/>
        <v>1900</v>
      </c>
    </row>
    <row r="70" spans="1:10">
      <c r="A70" s="10">
        <v>45868</v>
      </c>
      <c r="B70" s="34" t="s">
        <v>42</v>
      </c>
      <c r="C70" s="34" t="s">
        <v>23</v>
      </c>
      <c r="D70" s="34">
        <v>100</v>
      </c>
      <c r="E70" s="35">
        <v>3322</v>
      </c>
      <c r="F70" s="35">
        <v>3307</v>
      </c>
      <c r="G70" s="34"/>
      <c r="H70" s="17">
        <f t="shared" si="9"/>
        <v>-1500</v>
      </c>
      <c r="I70" s="17">
        <f t="shared" si="10"/>
        <v>0</v>
      </c>
      <c r="J70" s="17">
        <f t="shared" si="11"/>
        <v>-1500</v>
      </c>
    </row>
    <row r="71" spans="1:10">
      <c r="A71" s="10">
        <v>45868</v>
      </c>
      <c r="B71" s="34" t="s">
        <v>43</v>
      </c>
      <c r="C71" s="34" t="s">
        <v>23</v>
      </c>
      <c r="D71" s="34">
        <v>5000</v>
      </c>
      <c r="E71" s="35">
        <v>37.93</v>
      </c>
      <c r="F71" s="35">
        <v>37.43</v>
      </c>
      <c r="G71" s="34"/>
      <c r="H71" s="17">
        <f t="shared" si="9"/>
        <v>-2500</v>
      </c>
      <c r="I71" s="17">
        <f t="shared" si="10"/>
        <v>0</v>
      </c>
      <c r="J71" s="17">
        <f t="shared" si="11"/>
        <v>-2500</v>
      </c>
    </row>
    <row r="72" spans="1:10">
      <c r="A72" s="10">
        <v>45867</v>
      </c>
      <c r="B72" s="34" t="s">
        <v>42</v>
      </c>
      <c r="C72" s="34" t="s">
        <v>14</v>
      </c>
      <c r="D72" s="34">
        <v>100</v>
      </c>
      <c r="E72" s="35">
        <v>3322</v>
      </c>
      <c r="F72" s="35">
        <v>3312</v>
      </c>
      <c r="G72" s="34"/>
      <c r="H72" s="17">
        <f t="shared" si="9"/>
        <v>1000</v>
      </c>
      <c r="I72" s="17">
        <f t="shared" si="10"/>
        <v>0</v>
      </c>
      <c r="J72" s="17">
        <f t="shared" si="11"/>
        <v>1000</v>
      </c>
    </row>
    <row r="73" spans="1:10">
      <c r="A73" s="10">
        <v>45866</v>
      </c>
      <c r="B73" s="34" t="s">
        <v>43</v>
      </c>
      <c r="C73" s="34" t="s">
        <v>23</v>
      </c>
      <c r="D73" s="34">
        <v>5000</v>
      </c>
      <c r="E73" s="35">
        <v>38.1</v>
      </c>
      <c r="F73" s="35">
        <v>38.299999999999997</v>
      </c>
      <c r="G73" s="34"/>
      <c r="H73" s="17">
        <f t="shared" si="9"/>
        <v>999.99999999997863</v>
      </c>
      <c r="I73" s="17">
        <f t="shared" si="10"/>
        <v>0</v>
      </c>
      <c r="J73" s="17">
        <f t="shared" si="11"/>
        <v>999.99999999997863</v>
      </c>
    </row>
    <row r="74" spans="1:10">
      <c r="A74" s="10">
        <v>45866</v>
      </c>
      <c r="B74" s="34" t="s">
        <v>42</v>
      </c>
      <c r="C74" s="34" t="s">
        <v>23</v>
      </c>
      <c r="D74" s="34">
        <v>100</v>
      </c>
      <c r="E74" s="35">
        <v>3330</v>
      </c>
      <c r="F74" s="35">
        <v>3319</v>
      </c>
      <c r="G74" s="34"/>
      <c r="H74" s="17">
        <f t="shared" si="9"/>
        <v>-1100</v>
      </c>
      <c r="I74" s="17">
        <f t="shared" si="10"/>
        <v>0</v>
      </c>
      <c r="J74" s="17">
        <f t="shared" si="11"/>
        <v>-1100</v>
      </c>
    </row>
    <row r="75" spans="1:10">
      <c r="A75" s="10">
        <v>45863</v>
      </c>
      <c r="B75" s="34" t="s">
        <v>42</v>
      </c>
      <c r="C75" s="34" t="s">
        <v>23</v>
      </c>
      <c r="D75" s="34">
        <v>100</v>
      </c>
      <c r="E75" s="35">
        <v>3340</v>
      </c>
      <c r="F75" s="35">
        <v>3329</v>
      </c>
      <c r="G75" s="34"/>
      <c r="H75" s="17">
        <f t="shared" ref="H75:H82" si="12">(IF(C75="SHORT",E75-F75,IF(C75="LONG",F75-E75)))*D75</f>
        <v>-1100</v>
      </c>
      <c r="I75" s="17">
        <f t="shared" ref="I75:I82" si="13">(IF(C75="SHORT",IF(G75="",0,F75-G75),IF(C75="LONG",IF(G75="",0,G75-F75))))*D75</f>
        <v>0</v>
      </c>
      <c r="J75" s="17">
        <f t="shared" ref="J75:J82" si="14">H75+I75+L75</f>
        <v>-1100</v>
      </c>
    </row>
    <row r="76" spans="1:10">
      <c r="A76" s="10">
        <v>45863</v>
      </c>
      <c r="B76" s="34" t="s">
        <v>43</v>
      </c>
      <c r="C76" s="34" t="s">
        <v>14</v>
      </c>
      <c r="D76" s="34">
        <v>5000</v>
      </c>
      <c r="E76" s="35">
        <v>39.15</v>
      </c>
      <c r="F76" s="35">
        <v>38.799999999999997</v>
      </c>
      <c r="G76" s="34">
        <v>38.5</v>
      </c>
      <c r="H76" s="17">
        <f t="shared" si="12"/>
        <v>1750.000000000007</v>
      </c>
      <c r="I76" s="17">
        <f t="shared" si="13"/>
        <v>1499.9999999999859</v>
      </c>
      <c r="J76" s="17">
        <f t="shared" si="14"/>
        <v>3249.9999999999927</v>
      </c>
    </row>
    <row r="77" spans="1:10">
      <c r="A77" s="10">
        <v>45863</v>
      </c>
      <c r="B77" s="34" t="s">
        <v>42</v>
      </c>
      <c r="C77" s="34" t="s">
        <v>14</v>
      </c>
      <c r="D77" s="34">
        <v>100</v>
      </c>
      <c r="E77" s="35">
        <v>3362</v>
      </c>
      <c r="F77" s="35">
        <v>3352</v>
      </c>
      <c r="G77" s="34">
        <v>3342</v>
      </c>
      <c r="H77" s="17">
        <f t="shared" si="12"/>
        <v>1000</v>
      </c>
      <c r="I77" s="17">
        <f t="shared" si="13"/>
        <v>1000</v>
      </c>
      <c r="J77" s="17">
        <f t="shared" si="14"/>
        <v>2000</v>
      </c>
    </row>
    <row r="78" spans="1:10">
      <c r="A78" s="10">
        <v>45862</v>
      </c>
      <c r="B78" s="34" t="s">
        <v>42</v>
      </c>
      <c r="C78" s="34" t="s">
        <v>23</v>
      </c>
      <c r="D78" s="34">
        <v>100</v>
      </c>
      <c r="E78" s="35">
        <v>3368</v>
      </c>
      <c r="F78" s="35">
        <v>3377.4</v>
      </c>
      <c r="G78" s="34"/>
      <c r="H78" s="17">
        <f t="shared" si="12"/>
        <v>940.00000000000909</v>
      </c>
      <c r="I78" s="17">
        <f t="shared" si="13"/>
        <v>0</v>
      </c>
      <c r="J78" s="17">
        <f t="shared" si="14"/>
        <v>940.00000000000909</v>
      </c>
    </row>
    <row r="79" spans="1:10">
      <c r="A79" s="10">
        <v>45862</v>
      </c>
      <c r="B79" s="34" t="s">
        <v>43</v>
      </c>
      <c r="C79" s="34" t="s">
        <v>14</v>
      </c>
      <c r="D79" s="34">
        <v>5000</v>
      </c>
      <c r="E79" s="35">
        <v>38.950000000000003</v>
      </c>
      <c r="F79" s="35">
        <v>38.700000000000003</v>
      </c>
      <c r="G79" s="34"/>
      <c r="H79" s="17">
        <f t="shared" si="12"/>
        <v>1250</v>
      </c>
      <c r="I79" s="17">
        <f t="shared" si="13"/>
        <v>0</v>
      </c>
      <c r="J79" s="17">
        <f t="shared" si="14"/>
        <v>1250</v>
      </c>
    </row>
    <row r="80" spans="1:10">
      <c r="A80" s="10">
        <v>45861</v>
      </c>
      <c r="B80" s="34" t="s">
        <v>42</v>
      </c>
      <c r="C80" s="34" t="s">
        <v>14</v>
      </c>
      <c r="D80" s="34">
        <v>100</v>
      </c>
      <c r="E80" s="35">
        <v>3331</v>
      </c>
      <c r="F80" s="35">
        <v>3321</v>
      </c>
      <c r="G80" s="34">
        <v>3311</v>
      </c>
      <c r="H80" s="17">
        <f t="shared" si="12"/>
        <v>1000</v>
      </c>
      <c r="I80" s="17">
        <f t="shared" si="13"/>
        <v>1000</v>
      </c>
      <c r="J80" s="17">
        <f t="shared" si="14"/>
        <v>2000</v>
      </c>
    </row>
    <row r="81" spans="1:10">
      <c r="A81" s="10">
        <v>45860</v>
      </c>
      <c r="B81" s="34" t="s">
        <v>42</v>
      </c>
      <c r="C81" s="34" t="s">
        <v>14</v>
      </c>
      <c r="D81" s="34">
        <v>100</v>
      </c>
      <c r="E81" s="35">
        <v>3390</v>
      </c>
      <c r="F81" s="35">
        <v>3402</v>
      </c>
      <c r="G81" s="34"/>
      <c r="H81" s="17">
        <f t="shared" si="12"/>
        <v>-1200</v>
      </c>
      <c r="I81" s="17">
        <f t="shared" si="13"/>
        <v>0</v>
      </c>
      <c r="J81" s="17">
        <f t="shared" si="14"/>
        <v>-1200</v>
      </c>
    </row>
    <row r="82" spans="1:10">
      <c r="A82" s="10">
        <v>45859</v>
      </c>
      <c r="B82" s="34" t="s">
        <v>42</v>
      </c>
      <c r="C82" s="34" t="s">
        <v>14</v>
      </c>
      <c r="D82" s="34">
        <v>100</v>
      </c>
      <c r="E82" s="35">
        <v>3389</v>
      </c>
      <c r="F82" s="35">
        <v>3400</v>
      </c>
      <c r="G82" s="34"/>
      <c r="H82" s="17">
        <f t="shared" si="12"/>
        <v>-1100</v>
      </c>
      <c r="I82" s="17">
        <f t="shared" si="13"/>
        <v>0</v>
      </c>
      <c r="J82" s="17">
        <f t="shared" si="14"/>
        <v>-1100</v>
      </c>
    </row>
    <row r="83" spans="1:10">
      <c r="A83" s="10">
        <v>45856</v>
      </c>
      <c r="B83" s="34" t="s">
        <v>42</v>
      </c>
      <c r="C83" s="34" t="s">
        <v>14</v>
      </c>
      <c r="D83" s="34">
        <v>100</v>
      </c>
      <c r="E83" s="35">
        <v>3340</v>
      </c>
      <c r="F83" s="35">
        <v>3332</v>
      </c>
      <c r="G83" s="34"/>
      <c r="H83" s="17">
        <f t="shared" ref="H83:H90" si="15">(IF(C83="SHORT",E83-F83,IF(C83="LONG",F83-E83)))*D83</f>
        <v>800</v>
      </c>
      <c r="I83" s="17">
        <f t="shared" ref="I83:I90" si="16">(IF(C83="SHORT",IF(G83="",0,F83-G83),IF(C83="LONG",IF(G83="",0,G83-F83))))*D83</f>
        <v>0</v>
      </c>
      <c r="J83" s="17">
        <f t="shared" ref="J83:J90" si="17">H83+I83+L83</f>
        <v>800</v>
      </c>
    </row>
    <row r="84" spans="1:10">
      <c r="A84" s="10">
        <v>45855</v>
      </c>
      <c r="B84" s="34" t="s">
        <v>43</v>
      </c>
      <c r="C84" s="34" t="s">
        <v>23</v>
      </c>
      <c r="D84" s="34">
        <v>5000</v>
      </c>
      <c r="E84" s="35">
        <v>37.65</v>
      </c>
      <c r="F84" s="35">
        <v>37.9</v>
      </c>
      <c r="G84" s="34">
        <v>38.15</v>
      </c>
      <c r="H84" s="17">
        <f t="shared" si="15"/>
        <v>1250</v>
      </c>
      <c r="I84" s="17">
        <f t="shared" si="16"/>
        <v>1250</v>
      </c>
      <c r="J84" s="17">
        <f t="shared" si="17"/>
        <v>2500</v>
      </c>
    </row>
    <row r="85" spans="1:10">
      <c r="A85" s="10">
        <v>45855</v>
      </c>
      <c r="B85" s="34" t="s">
        <v>42</v>
      </c>
      <c r="C85" s="34" t="s">
        <v>23</v>
      </c>
      <c r="D85" s="34">
        <v>100</v>
      </c>
      <c r="E85" s="35">
        <v>3312</v>
      </c>
      <c r="F85" s="35">
        <v>3322</v>
      </c>
      <c r="G85" s="34">
        <v>3332</v>
      </c>
      <c r="H85" s="17">
        <f t="shared" si="15"/>
        <v>1000</v>
      </c>
      <c r="I85" s="17">
        <f t="shared" si="16"/>
        <v>1000</v>
      </c>
      <c r="J85" s="17">
        <f t="shared" si="17"/>
        <v>2000</v>
      </c>
    </row>
    <row r="86" spans="1:10">
      <c r="A86" s="10">
        <v>45853</v>
      </c>
      <c r="B86" s="34" t="s">
        <v>43</v>
      </c>
      <c r="C86" s="34" t="s">
        <v>23</v>
      </c>
      <c r="D86" s="34">
        <v>5000</v>
      </c>
      <c r="E86" s="35">
        <v>38.299999999999997</v>
      </c>
      <c r="F86" s="35">
        <v>37.799999999999997</v>
      </c>
      <c r="G86" s="34"/>
      <c r="H86" s="17">
        <f t="shared" si="15"/>
        <v>-2500</v>
      </c>
      <c r="I86" s="17">
        <f t="shared" si="16"/>
        <v>0</v>
      </c>
      <c r="J86" s="17">
        <f t="shared" si="17"/>
        <v>-2500</v>
      </c>
    </row>
    <row r="87" spans="1:10">
      <c r="A87" s="10">
        <v>45853</v>
      </c>
      <c r="B87" s="34" t="s">
        <v>42</v>
      </c>
      <c r="C87" s="34" t="s">
        <v>23</v>
      </c>
      <c r="D87" s="34">
        <v>100</v>
      </c>
      <c r="E87" s="35">
        <v>3362</v>
      </c>
      <c r="F87" s="35">
        <v>3350</v>
      </c>
      <c r="G87" s="34"/>
      <c r="H87" s="17">
        <f t="shared" si="15"/>
        <v>-1200</v>
      </c>
      <c r="I87" s="17">
        <f t="shared" si="16"/>
        <v>0</v>
      </c>
      <c r="J87" s="17">
        <f t="shared" si="17"/>
        <v>-1200</v>
      </c>
    </row>
    <row r="88" spans="1:10">
      <c r="A88" s="10">
        <v>45852</v>
      </c>
      <c r="B88" s="34" t="s">
        <v>42</v>
      </c>
      <c r="C88" s="34" t="s">
        <v>23</v>
      </c>
      <c r="D88" s="34">
        <v>100</v>
      </c>
      <c r="E88" s="35">
        <v>3355</v>
      </c>
      <c r="F88" s="35">
        <v>3343</v>
      </c>
      <c r="G88" s="34"/>
      <c r="H88" s="17">
        <f t="shared" si="15"/>
        <v>-1200</v>
      </c>
      <c r="I88" s="17">
        <f t="shared" si="16"/>
        <v>0</v>
      </c>
      <c r="J88" s="17">
        <f t="shared" si="17"/>
        <v>-1200</v>
      </c>
    </row>
    <row r="89" spans="1:10">
      <c r="A89" s="10">
        <v>45852</v>
      </c>
      <c r="B89" s="34" t="s">
        <v>42</v>
      </c>
      <c r="C89" s="34" t="s">
        <v>23</v>
      </c>
      <c r="D89" s="34">
        <v>100</v>
      </c>
      <c r="E89" s="35">
        <v>3358</v>
      </c>
      <c r="F89" s="35">
        <v>3366</v>
      </c>
      <c r="G89" s="34">
        <v>3374</v>
      </c>
      <c r="H89" s="17">
        <f t="shared" si="15"/>
        <v>800</v>
      </c>
      <c r="I89" s="17">
        <f t="shared" si="16"/>
        <v>800</v>
      </c>
      <c r="J89" s="17">
        <f t="shared" si="17"/>
        <v>1600</v>
      </c>
    </row>
    <row r="90" spans="1:10">
      <c r="A90" s="10">
        <v>45852</v>
      </c>
      <c r="B90" s="34" t="s">
        <v>43</v>
      </c>
      <c r="C90" s="34" t="s">
        <v>23</v>
      </c>
      <c r="D90" s="34">
        <v>5000</v>
      </c>
      <c r="E90" s="35">
        <v>38.950000000000003</v>
      </c>
      <c r="F90" s="35">
        <v>39.15</v>
      </c>
      <c r="G90" s="34"/>
      <c r="H90" s="17">
        <f t="shared" si="15"/>
        <v>999.99999999997863</v>
      </c>
      <c r="I90" s="17">
        <f t="shared" si="16"/>
        <v>0</v>
      </c>
      <c r="J90" s="17">
        <f t="shared" si="17"/>
        <v>999.99999999997863</v>
      </c>
    </row>
    <row r="91" spans="1:10">
      <c r="A91" s="10">
        <v>45847</v>
      </c>
      <c r="B91" s="34" t="s">
        <v>43</v>
      </c>
      <c r="C91" s="34" t="s">
        <v>23</v>
      </c>
      <c r="D91" s="34">
        <v>5000</v>
      </c>
      <c r="E91" s="35">
        <v>36.4</v>
      </c>
      <c r="F91" s="35">
        <v>36.72</v>
      </c>
      <c r="G91" s="34"/>
      <c r="H91" s="17">
        <f t="shared" ref="H91:H102" si="18">(IF(C91="SHORT",E91-F91,IF(C91="LONG",F91-E91)))*D91</f>
        <v>1600.0000000000014</v>
      </c>
      <c r="I91" s="17">
        <f t="shared" ref="I91:I102" si="19">(IF(C91="SHORT",IF(G91="",0,F91-G91),IF(C91="LONG",IF(G91="",0,G91-F91))))*D91</f>
        <v>0</v>
      </c>
      <c r="J91" s="17">
        <f t="shared" ref="J91:J102" si="20">H91+I91+L91</f>
        <v>1600.0000000000014</v>
      </c>
    </row>
    <row r="92" spans="1:10">
      <c r="A92" s="10">
        <v>45847</v>
      </c>
      <c r="B92" s="34" t="s">
        <v>42</v>
      </c>
      <c r="C92" s="34" t="s">
        <v>23</v>
      </c>
      <c r="D92" s="34">
        <v>100</v>
      </c>
      <c r="E92" s="35">
        <v>3293</v>
      </c>
      <c r="F92" s="35">
        <v>3303</v>
      </c>
      <c r="G92" s="34">
        <v>3314</v>
      </c>
      <c r="H92" s="17">
        <f t="shared" si="18"/>
        <v>1000</v>
      </c>
      <c r="I92" s="17">
        <f t="shared" si="19"/>
        <v>1100</v>
      </c>
      <c r="J92" s="17">
        <f t="shared" si="20"/>
        <v>2100</v>
      </c>
    </row>
    <row r="93" spans="1:10">
      <c r="A93" s="10">
        <v>45846</v>
      </c>
      <c r="B93" s="34" t="s">
        <v>42</v>
      </c>
      <c r="C93" s="34" t="s">
        <v>14</v>
      </c>
      <c r="D93" s="34">
        <v>100</v>
      </c>
      <c r="E93" s="35">
        <v>3335</v>
      </c>
      <c r="F93" s="35">
        <v>3325</v>
      </c>
      <c r="G93" s="34">
        <v>3315</v>
      </c>
      <c r="H93" s="17">
        <f t="shared" si="18"/>
        <v>1000</v>
      </c>
      <c r="I93" s="17">
        <f t="shared" si="19"/>
        <v>1000</v>
      </c>
      <c r="J93" s="17">
        <f t="shared" si="20"/>
        <v>2000</v>
      </c>
    </row>
    <row r="94" spans="1:10">
      <c r="A94" s="10">
        <v>45845</v>
      </c>
      <c r="B94" s="34" t="s">
        <v>42</v>
      </c>
      <c r="C94" s="34" t="s">
        <v>23</v>
      </c>
      <c r="D94" s="34">
        <v>100</v>
      </c>
      <c r="E94" s="35">
        <v>3302</v>
      </c>
      <c r="F94" s="35">
        <v>3312</v>
      </c>
      <c r="G94" s="34">
        <v>3322</v>
      </c>
      <c r="H94" s="17">
        <f t="shared" si="18"/>
        <v>1000</v>
      </c>
      <c r="I94" s="17">
        <f t="shared" si="19"/>
        <v>1000</v>
      </c>
      <c r="J94" s="17">
        <f t="shared" si="20"/>
        <v>2000</v>
      </c>
    </row>
    <row r="95" spans="1:10">
      <c r="A95" s="10">
        <v>45845</v>
      </c>
      <c r="B95" s="34" t="s">
        <v>42</v>
      </c>
      <c r="C95" s="34" t="s">
        <v>23</v>
      </c>
      <c r="D95" s="34">
        <v>100</v>
      </c>
      <c r="E95" s="35">
        <v>3304</v>
      </c>
      <c r="F95" s="35">
        <v>3314</v>
      </c>
      <c r="G95" s="34">
        <v>3324</v>
      </c>
      <c r="H95" s="17">
        <f t="shared" si="18"/>
        <v>1000</v>
      </c>
      <c r="I95" s="17">
        <f t="shared" si="19"/>
        <v>1000</v>
      </c>
      <c r="J95" s="17">
        <f t="shared" si="20"/>
        <v>2000</v>
      </c>
    </row>
    <row r="96" spans="1:10">
      <c r="A96" s="10">
        <v>45845</v>
      </c>
      <c r="B96" s="34" t="s">
        <v>43</v>
      </c>
      <c r="C96" s="34" t="s">
        <v>23</v>
      </c>
      <c r="D96" s="34">
        <v>5000</v>
      </c>
      <c r="E96" s="35">
        <v>36.6</v>
      </c>
      <c r="F96" s="35">
        <v>36.869999999999997</v>
      </c>
      <c r="G96" s="34"/>
      <c r="H96" s="17">
        <f t="shared" si="18"/>
        <v>1349.99999999998</v>
      </c>
      <c r="I96" s="17">
        <f t="shared" si="19"/>
        <v>0</v>
      </c>
      <c r="J96" s="17">
        <f t="shared" si="20"/>
        <v>1349.99999999998</v>
      </c>
    </row>
    <row r="97" spans="1:10">
      <c r="A97" s="10">
        <v>45841</v>
      </c>
      <c r="B97" s="34" t="s">
        <v>42</v>
      </c>
      <c r="C97" s="34" t="s">
        <v>23</v>
      </c>
      <c r="D97" s="34">
        <v>100</v>
      </c>
      <c r="E97" s="35">
        <v>3350</v>
      </c>
      <c r="F97" s="35">
        <v>3339</v>
      </c>
      <c r="G97" s="34"/>
      <c r="H97" s="17">
        <f t="shared" si="18"/>
        <v>-1100</v>
      </c>
      <c r="I97" s="17">
        <f t="shared" si="19"/>
        <v>0</v>
      </c>
      <c r="J97" s="17">
        <f t="shared" si="20"/>
        <v>-1100</v>
      </c>
    </row>
    <row r="98" spans="1:10">
      <c r="A98" s="10">
        <v>45841</v>
      </c>
      <c r="B98" s="34" t="s">
        <v>42</v>
      </c>
      <c r="C98" s="34" t="s">
        <v>23</v>
      </c>
      <c r="D98" s="34">
        <v>100</v>
      </c>
      <c r="E98" s="35">
        <v>3352</v>
      </c>
      <c r="F98" s="35">
        <v>3363</v>
      </c>
      <c r="G98" s="34"/>
      <c r="H98" s="17">
        <f t="shared" si="18"/>
        <v>1100</v>
      </c>
      <c r="I98" s="17">
        <f t="shared" si="19"/>
        <v>0</v>
      </c>
      <c r="J98" s="17">
        <f t="shared" si="20"/>
        <v>1100</v>
      </c>
    </row>
    <row r="99" spans="1:10">
      <c r="A99" s="10">
        <v>45840</v>
      </c>
      <c r="B99" s="34" t="s">
        <v>42</v>
      </c>
      <c r="C99" s="34" t="s">
        <v>23</v>
      </c>
      <c r="D99" s="34">
        <v>100</v>
      </c>
      <c r="E99" s="35">
        <v>3335</v>
      </c>
      <c r="F99" s="35">
        <v>3345</v>
      </c>
      <c r="G99" s="34">
        <v>3355</v>
      </c>
      <c r="H99" s="17">
        <f t="shared" si="18"/>
        <v>1000</v>
      </c>
      <c r="I99" s="17">
        <f t="shared" si="19"/>
        <v>1000</v>
      </c>
      <c r="J99" s="17">
        <f t="shared" si="20"/>
        <v>2000</v>
      </c>
    </row>
    <row r="100" spans="1:10">
      <c r="A100" s="10">
        <v>45840</v>
      </c>
      <c r="B100" s="34" t="s">
        <v>43</v>
      </c>
      <c r="C100" s="34" t="s">
        <v>23</v>
      </c>
      <c r="D100" s="34">
        <v>5000</v>
      </c>
      <c r="E100" s="35">
        <v>36.1</v>
      </c>
      <c r="F100" s="35">
        <v>36.57</v>
      </c>
      <c r="G100" s="34"/>
      <c r="H100" s="17">
        <f t="shared" si="18"/>
        <v>2349.9999999999945</v>
      </c>
      <c r="I100" s="17">
        <f t="shared" si="19"/>
        <v>0</v>
      </c>
      <c r="J100" s="17">
        <f t="shared" si="20"/>
        <v>2349.9999999999945</v>
      </c>
    </row>
    <row r="101" spans="1:10">
      <c r="A101" s="10">
        <v>45839</v>
      </c>
      <c r="B101" s="34" t="s">
        <v>43</v>
      </c>
      <c r="C101" s="34" t="s">
        <v>23</v>
      </c>
      <c r="D101" s="34">
        <v>5000</v>
      </c>
      <c r="E101" s="35">
        <v>36.15</v>
      </c>
      <c r="F101" s="35">
        <v>36.6</v>
      </c>
      <c r="G101" s="34"/>
      <c r="H101" s="17">
        <f t="shared" si="18"/>
        <v>2250.0000000000141</v>
      </c>
      <c r="I101" s="17">
        <f t="shared" si="19"/>
        <v>0</v>
      </c>
      <c r="J101" s="17">
        <f t="shared" si="20"/>
        <v>2250.0000000000141</v>
      </c>
    </row>
    <row r="102" spans="1:10">
      <c r="A102" s="10">
        <v>45839</v>
      </c>
      <c r="B102" s="34" t="s">
        <v>42</v>
      </c>
      <c r="C102" s="34" t="s">
        <v>23</v>
      </c>
      <c r="D102" s="34">
        <v>100</v>
      </c>
      <c r="E102" s="35">
        <v>3325</v>
      </c>
      <c r="F102" s="35">
        <v>3335</v>
      </c>
      <c r="G102" s="34">
        <v>3345</v>
      </c>
      <c r="H102" s="17">
        <f t="shared" si="18"/>
        <v>1000</v>
      </c>
      <c r="I102" s="17">
        <f t="shared" si="19"/>
        <v>1000</v>
      </c>
      <c r="J102" s="17">
        <f t="shared" si="20"/>
        <v>2000</v>
      </c>
    </row>
    <row r="103" spans="1:10">
      <c r="B103" s="34"/>
      <c r="C103" s="34"/>
      <c r="D103" s="34"/>
      <c r="E103" s="35"/>
      <c r="F103" s="35"/>
      <c r="G103" s="34"/>
      <c r="H103" s="34"/>
    </row>
    <row r="104" spans="1:10">
      <c r="A104" s="10">
        <v>45838</v>
      </c>
      <c r="B104" s="34" t="s">
        <v>43</v>
      </c>
      <c r="C104" s="34" t="s">
        <v>23</v>
      </c>
      <c r="D104" s="34">
        <v>5000</v>
      </c>
      <c r="E104" s="35">
        <v>36.15</v>
      </c>
      <c r="F104" s="35">
        <v>36.6</v>
      </c>
      <c r="G104" s="34"/>
      <c r="H104" s="17">
        <f t="shared" ref="H104:H105" si="21">(IF(C104="SHORT",E104-F104,IF(C104="LONG",F104-E104)))*D104</f>
        <v>2250.0000000000141</v>
      </c>
      <c r="I104" s="17">
        <f t="shared" ref="I104:I105" si="22">(IF(C104="SHORT",IF(G104="",0,F104-G104),IF(C104="LONG",IF(G104="",0,G104-F104))))*D104</f>
        <v>0</v>
      </c>
      <c r="J104" s="17">
        <f t="shared" ref="J104:J105" si="23">H104+I104+L104</f>
        <v>2250.0000000000141</v>
      </c>
    </row>
    <row r="105" spans="1:10">
      <c r="A105" s="10">
        <v>45838</v>
      </c>
      <c r="B105" s="34" t="s">
        <v>42</v>
      </c>
      <c r="C105" s="34" t="s">
        <v>23</v>
      </c>
      <c r="D105" s="34">
        <v>100</v>
      </c>
      <c r="E105" s="35">
        <v>3284</v>
      </c>
      <c r="F105" s="35">
        <v>3295</v>
      </c>
      <c r="G105" s="34"/>
      <c r="H105" s="17">
        <f t="shared" si="21"/>
        <v>1100</v>
      </c>
      <c r="I105" s="17">
        <f t="shared" si="22"/>
        <v>0</v>
      </c>
      <c r="J105" s="17">
        <f t="shared" si="23"/>
        <v>1100</v>
      </c>
    </row>
    <row r="106" spans="1:10">
      <c r="A106" s="10">
        <v>45835</v>
      </c>
      <c r="B106" s="34" t="s">
        <v>42</v>
      </c>
      <c r="C106" s="34" t="s">
        <v>23</v>
      </c>
      <c r="D106" s="34">
        <v>100</v>
      </c>
      <c r="E106" s="35">
        <v>3297</v>
      </c>
      <c r="F106" s="35">
        <v>3286</v>
      </c>
      <c r="G106" s="34"/>
      <c r="H106" s="17">
        <f t="shared" ref="H106:H137" si="24">(IF(C106="SHORT",E106-F106,IF(C106="LONG",F106-E106)))*D106</f>
        <v>-1100</v>
      </c>
      <c r="I106" s="17">
        <f t="shared" ref="I106:I137" si="25">(IF(C106="SHORT",IF(G106="",0,F106-G106),IF(C106="LONG",IF(G106="",0,G106-F106))))*D106</f>
        <v>0</v>
      </c>
      <c r="J106" s="17">
        <f t="shared" ref="J106:J137" si="26">H106+I106+L106</f>
        <v>-1100</v>
      </c>
    </row>
    <row r="107" spans="1:10">
      <c r="A107" s="10">
        <v>45834</v>
      </c>
      <c r="B107" s="34" t="s">
        <v>42</v>
      </c>
      <c r="C107" s="34" t="s">
        <v>23</v>
      </c>
      <c r="D107" s="34">
        <v>100</v>
      </c>
      <c r="E107" s="35">
        <v>3344</v>
      </c>
      <c r="F107" s="35">
        <v>3326</v>
      </c>
      <c r="G107" s="34"/>
      <c r="H107" s="17">
        <f t="shared" si="24"/>
        <v>-1800</v>
      </c>
      <c r="I107" s="17">
        <f t="shared" si="25"/>
        <v>0</v>
      </c>
      <c r="J107" s="17">
        <f t="shared" si="26"/>
        <v>-1800</v>
      </c>
    </row>
    <row r="108" spans="1:10">
      <c r="A108" s="10">
        <v>45833</v>
      </c>
      <c r="B108" s="34" t="s">
        <v>43</v>
      </c>
      <c r="C108" s="34" t="s">
        <v>23</v>
      </c>
      <c r="D108" s="34">
        <v>5000</v>
      </c>
      <c r="E108" s="35">
        <v>35.950000000000003</v>
      </c>
      <c r="F108" s="35">
        <v>36.299999999999997</v>
      </c>
      <c r="G108" s="34"/>
      <c r="H108" s="17">
        <f t="shared" si="24"/>
        <v>1749.9999999999716</v>
      </c>
      <c r="I108" s="17">
        <f t="shared" si="25"/>
        <v>0</v>
      </c>
      <c r="J108" s="17">
        <f t="shared" si="26"/>
        <v>1749.9999999999716</v>
      </c>
    </row>
    <row r="109" spans="1:10">
      <c r="A109" s="10">
        <v>45833</v>
      </c>
      <c r="B109" s="34" t="s">
        <v>42</v>
      </c>
      <c r="C109" s="34" t="s">
        <v>23</v>
      </c>
      <c r="D109" s="34">
        <v>100</v>
      </c>
      <c r="E109" s="35">
        <v>3330</v>
      </c>
      <c r="F109" s="35">
        <v>3340</v>
      </c>
      <c r="G109" s="34">
        <v>3352</v>
      </c>
      <c r="H109" s="17">
        <f t="shared" si="24"/>
        <v>1000</v>
      </c>
      <c r="I109" s="17">
        <f t="shared" si="25"/>
        <v>1200</v>
      </c>
      <c r="J109" s="17">
        <f t="shared" si="26"/>
        <v>2200</v>
      </c>
    </row>
    <row r="110" spans="1:10">
      <c r="A110" s="10">
        <v>45832</v>
      </c>
      <c r="B110" s="34" t="s">
        <v>43</v>
      </c>
      <c r="C110" s="34" t="s">
        <v>23</v>
      </c>
      <c r="D110" s="34">
        <v>5000</v>
      </c>
      <c r="E110" s="35">
        <v>35.85</v>
      </c>
      <c r="F110" s="35">
        <v>35.36</v>
      </c>
      <c r="G110" s="34"/>
      <c r="H110" s="17">
        <f t="shared" si="24"/>
        <v>-2450.00000000001</v>
      </c>
      <c r="I110" s="17">
        <f t="shared" si="25"/>
        <v>0</v>
      </c>
      <c r="J110" s="17">
        <f t="shared" si="26"/>
        <v>-2450.00000000001</v>
      </c>
    </row>
    <row r="111" spans="1:10">
      <c r="A111" s="10">
        <v>45832</v>
      </c>
      <c r="B111" s="34" t="s">
        <v>42</v>
      </c>
      <c r="C111" s="34" t="s">
        <v>23</v>
      </c>
      <c r="D111" s="34">
        <v>100</v>
      </c>
      <c r="E111" s="35">
        <v>3320</v>
      </c>
      <c r="F111" s="35">
        <v>3332</v>
      </c>
      <c r="G111" s="34"/>
      <c r="H111" s="17">
        <f t="shared" si="24"/>
        <v>1200</v>
      </c>
      <c r="I111" s="17">
        <f t="shared" si="25"/>
        <v>0</v>
      </c>
      <c r="J111" s="17">
        <f t="shared" si="26"/>
        <v>1200</v>
      </c>
    </row>
    <row r="112" spans="1:10">
      <c r="A112" s="10">
        <v>45831</v>
      </c>
      <c r="B112" s="34" t="s">
        <v>43</v>
      </c>
      <c r="C112" s="34" t="s">
        <v>23</v>
      </c>
      <c r="D112" s="34">
        <v>5000</v>
      </c>
      <c r="E112" s="35">
        <v>36.1</v>
      </c>
      <c r="F112" s="35">
        <v>36.36</v>
      </c>
      <c r="G112" s="34"/>
      <c r="H112" s="17">
        <f t="shared" si="24"/>
        <v>1299.99999999999</v>
      </c>
      <c r="I112" s="17">
        <f t="shared" si="25"/>
        <v>0</v>
      </c>
      <c r="J112" s="17">
        <f t="shared" si="26"/>
        <v>1299.99999999999</v>
      </c>
    </row>
    <row r="113" spans="1:10">
      <c r="A113" s="10">
        <v>45831</v>
      </c>
      <c r="B113" s="34" t="s">
        <v>42</v>
      </c>
      <c r="C113" s="34" t="s">
        <v>23</v>
      </c>
      <c r="D113" s="34">
        <v>100</v>
      </c>
      <c r="E113" s="35">
        <v>3348</v>
      </c>
      <c r="F113" s="35">
        <v>3358</v>
      </c>
      <c r="G113" s="34">
        <v>3368</v>
      </c>
      <c r="H113" s="17">
        <f t="shared" si="24"/>
        <v>1000</v>
      </c>
      <c r="I113" s="17">
        <f t="shared" si="25"/>
        <v>1000</v>
      </c>
      <c r="J113" s="17">
        <f t="shared" si="26"/>
        <v>2000</v>
      </c>
    </row>
    <row r="114" spans="1:10">
      <c r="A114" s="10">
        <v>45828</v>
      </c>
      <c r="B114" s="34" t="s">
        <v>42</v>
      </c>
      <c r="C114" s="34" t="s">
        <v>23</v>
      </c>
      <c r="D114" s="34">
        <v>100</v>
      </c>
      <c r="E114" s="35">
        <v>3352</v>
      </c>
      <c r="F114" s="35">
        <v>3362</v>
      </c>
      <c r="G114" s="34">
        <v>3372</v>
      </c>
      <c r="H114" s="17">
        <f t="shared" si="24"/>
        <v>1000</v>
      </c>
      <c r="I114" s="17">
        <f t="shared" si="25"/>
        <v>1000</v>
      </c>
      <c r="J114" s="17">
        <f t="shared" si="26"/>
        <v>2000</v>
      </c>
    </row>
    <row r="115" spans="1:10">
      <c r="A115" s="10">
        <v>45827</v>
      </c>
      <c r="B115" s="34" t="s">
        <v>42</v>
      </c>
      <c r="C115" s="34" t="s">
        <v>23</v>
      </c>
      <c r="D115" s="34">
        <v>100</v>
      </c>
      <c r="E115" s="35">
        <v>3373</v>
      </c>
      <c r="F115" s="35">
        <v>3362</v>
      </c>
      <c r="G115" s="34"/>
      <c r="H115" s="17">
        <f t="shared" si="24"/>
        <v>-1100</v>
      </c>
      <c r="I115" s="17">
        <f t="shared" si="25"/>
        <v>0</v>
      </c>
      <c r="J115" s="17">
        <f t="shared" si="26"/>
        <v>-1100</v>
      </c>
    </row>
    <row r="116" spans="1:10">
      <c r="A116" s="10">
        <v>45826</v>
      </c>
      <c r="B116" s="34" t="s">
        <v>43</v>
      </c>
      <c r="C116" s="34" t="s">
        <v>23</v>
      </c>
      <c r="D116" s="34">
        <v>5000</v>
      </c>
      <c r="E116" s="35">
        <v>37.1</v>
      </c>
      <c r="F116" s="35">
        <v>36.6</v>
      </c>
      <c r="G116" s="34"/>
      <c r="H116" s="17">
        <f t="shared" si="24"/>
        <v>-2500</v>
      </c>
      <c r="I116" s="17">
        <f t="shared" si="25"/>
        <v>0</v>
      </c>
      <c r="J116" s="17">
        <f t="shared" si="26"/>
        <v>-2500</v>
      </c>
    </row>
    <row r="117" spans="1:10">
      <c r="A117" s="10">
        <v>45826</v>
      </c>
      <c r="B117" s="34" t="s">
        <v>42</v>
      </c>
      <c r="C117" s="34" t="s">
        <v>23</v>
      </c>
      <c r="D117" s="34">
        <v>100</v>
      </c>
      <c r="E117" s="35">
        <v>3375</v>
      </c>
      <c r="F117" s="35">
        <v>3385</v>
      </c>
      <c r="G117" s="34">
        <v>3395</v>
      </c>
      <c r="H117" s="17">
        <f t="shared" si="24"/>
        <v>1000</v>
      </c>
      <c r="I117" s="17">
        <f t="shared" si="25"/>
        <v>1000</v>
      </c>
      <c r="J117" s="17">
        <f t="shared" si="26"/>
        <v>2000</v>
      </c>
    </row>
    <row r="118" spans="1:10">
      <c r="A118" s="10">
        <v>45826</v>
      </c>
      <c r="B118" s="34" t="s">
        <v>42</v>
      </c>
      <c r="C118" s="34" t="s">
        <v>14</v>
      </c>
      <c r="D118" s="34">
        <v>100</v>
      </c>
      <c r="E118" s="35">
        <v>3396</v>
      </c>
      <c r="F118" s="35">
        <v>3386</v>
      </c>
      <c r="G118" s="34">
        <v>3376</v>
      </c>
      <c r="H118" s="17">
        <f t="shared" si="24"/>
        <v>1000</v>
      </c>
      <c r="I118" s="17">
        <f t="shared" si="25"/>
        <v>1000</v>
      </c>
      <c r="J118" s="17">
        <f t="shared" si="26"/>
        <v>2000</v>
      </c>
    </row>
    <row r="119" spans="1:10">
      <c r="A119" s="10">
        <v>45825</v>
      </c>
      <c r="B119" s="34" t="s">
        <v>42</v>
      </c>
      <c r="C119" s="34" t="s">
        <v>14</v>
      </c>
      <c r="D119" s="34">
        <v>100</v>
      </c>
      <c r="E119" s="35">
        <v>3398</v>
      </c>
      <c r="F119" s="35">
        <v>3388</v>
      </c>
      <c r="G119" s="34">
        <v>3378</v>
      </c>
      <c r="H119" s="17">
        <f t="shared" si="24"/>
        <v>1000</v>
      </c>
      <c r="I119" s="17">
        <f t="shared" si="25"/>
        <v>1000</v>
      </c>
      <c r="J119" s="17">
        <f t="shared" si="26"/>
        <v>2000</v>
      </c>
    </row>
    <row r="120" spans="1:10">
      <c r="A120" s="10">
        <v>45825</v>
      </c>
      <c r="B120" s="34" t="s">
        <v>43</v>
      </c>
      <c r="C120" s="34" t="s">
        <v>14</v>
      </c>
      <c r="D120" s="34">
        <v>5000</v>
      </c>
      <c r="E120" s="35">
        <v>36.5</v>
      </c>
      <c r="F120" s="35">
        <v>37</v>
      </c>
      <c r="G120" s="34"/>
      <c r="H120" s="17">
        <f t="shared" si="24"/>
        <v>-2500</v>
      </c>
      <c r="I120" s="17">
        <f t="shared" si="25"/>
        <v>0</v>
      </c>
      <c r="J120" s="17">
        <f t="shared" si="26"/>
        <v>-2500</v>
      </c>
    </row>
    <row r="121" spans="1:10">
      <c r="A121" s="10">
        <v>45824</v>
      </c>
      <c r="B121" s="34" t="s">
        <v>43</v>
      </c>
      <c r="C121" s="34" t="s">
        <v>14</v>
      </c>
      <c r="D121" s="34">
        <v>5000</v>
      </c>
      <c r="E121" s="35">
        <v>36.450000000000003</v>
      </c>
      <c r="F121" s="35">
        <v>36.14</v>
      </c>
      <c r="G121" s="34"/>
      <c r="H121" s="17">
        <f t="shared" si="24"/>
        <v>1550.0000000000114</v>
      </c>
      <c r="I121" s="17">
        <f t="shared" si="25"/>
        <v>0</v>
      </c>
      <c r="J121" s="17">
        <f t="shared" si="26"/>
        <v>1550.0000000000114</v>
      </c>
    </row>
    <row r="122" spans="1:10">
      <c r="A122" s="10">
        <v>45824</v>
      </c>
      <c r="B122" s="34" t="s">
        <v>42</v>
      </c>
      <c r="C122" s="34" t="s">
        <v>14</v>
      </c>
      <c r="D122" s="34">
        <v>100</v>
      </c>
      <c r="E122" s="35">
        <v>3425</v>
      </c>
      <c r="F122" s="35">
        <v>3415</v>
      </c>
      <c r="G122" s="34">
        <v>3405</v>
      </c>
      <c r="H122" s="17">
        <f t="shared" si="24"/>
        <v>1000</v>
      </c>
      <c r="I122" s="17">
        <f t="shared" si="25"/>
        <v>1000</v>
      </c>
      <c r="J122" s="17">
        <f t="shared" si="26"/>
        <v>2000</v>
      </c>
    </row>
    <row r="123" spans="1:10">
      <c r="A123" s="10">
        <v>45821</v>
      </c>
      <c r="B123" s="34" t="s">
        <v>42</v>
      </c>
      <c r="C123" s="34" t="s">
        <v>14</v>
      </c>
      <c r="D123" s="34">
        <v>100</v>
      </c>
      <c r="E123" s="35">
        <v>3428</v>
      </c>
      <c r="F123" s="35">
        <v>3418</v>
      </c>
      <c r="G123" s="34">
        <v>3408</v>
      </c>
      <c r="H123" s="17">
        <f t="shared" si="24"/>
        <v>1000</v>
      </c>
      <c r="I123" s="17">
        <f t="shared" si="25"/>
        <v>1000</v>
      </c>
      <c r="J123" s="17">
        <f t="shared" si="26"/>
        <v>2000</v>
      </c>
    </row>
    <row r="124" spans="1:10">
      <c r="A124" s="10">
        <v>45820</v>
      </c>
      <c r="B124" s="34" t="s">
        <v>42</v>
      </c>
      <c r="C124" s="34" t="s">
        <v>14</v>
      </c>
      <c r="D124" s="34">
        <v>100</v>
      </c>
      <c r="E124" s="35">
        <v>3385</v>
      </c>
      <c r="F124" s="35">
        <v>3374</v>
      </c>
      <c r="G124" s="34"/>
      <c r="H124" s="17">
        <f t="shared" si="24"/>
        <v>1100</v>
      </c>
      <c r="I124" s="17">
        <f t="shared" si="25"/>
        <v>0</v>
      </c>
      <c r="J124" s="17">
        <f t="shared" si="26"/>
        <v>1100</v>
      </c>
    </row>
    <row r="125" spans="1:10">
      <c r="A125" s="10">
        <v>45820</v>
      </c>
      <c r="B125" s="34" t="s">
        <v>42</v>
      </c>
      <c r="C125" s="34" t="s">
        <v>23</v>
      </c>
      <c r="D125" s="34">
        <v>100</v>
      </c>
      <c r="E125" s="35">
        <v>3375</v>
      </c>
      <c r="F125" s="35">
        <v>3385</v>
      </c>
      <c r="G125" s="34">
        <v>3395</v>
      </c>
      <c r="H125" s="17">
        <f t="shared" si="24"/>
        <v>1000</v>
      </c>
      <c r="I125" s="17">
        <f t="shared" si="25"/>
        <v>1000</v>
      </c>
      <c r="J125" s="17">
        <f t="shared" si="26"/>
        <v>2000</v>
      </c>
    </row>
    <row r="126" spans="1:10">
      <c r="A126" s="10">
        <v>45818</v>
      </c>
      <c r="B126" s="34" t="s">
        <v>43</v>
      </c>
      <c r="C126" s="34" t="s">
        <v>23</v>
      </c>
      <c r="D126" s="34">
        <v>5000</v>
      </c>
      <c r="E126" s="35">
        <v>36.5</v>
      </c>
      <c r="F126" s="35">
        <v>36.799999999999997</v>
      </c>
      <c r="G126" s="34"/>
      <c r="H126" s="17">
        <f t="shared" si="24"/>
        <v>1499.9999999999859</v>
      </c>
      <c r="I126" s="17">
        <f t="shared" si="25"/>
        <v>0</v>
      </c>
      <c r="J126" s="17">
        <f t="shared" si="26"/>
        <v>1499.9999999999859</v>
      </c>
    </row>
    <row r="127" spans="1:10">
      <c r="A127" s="10">
        <v>45818</v>
      </c>
      <c r="B127" s="34" t="s">
        <v>42</v>
      </c>
      <c r="C127" s="34" t="s">
        <v>23</v>
      </c>
      <c r="D127" s="34">
        <v>100</v>
      </c>
      <c r="E127" s="35">
        <v>3305</v>
      </c>
      <c r="F127" s="35">
        <v>3315</v>
      </c>
      <c r="G127" s="34">
        <v>3325</v>
      </c>
      <c r="H127" s="17">
        <f t="shared" si="24"/>
        <v>1000</v>
      </c>
      <c r="I127" s="17">
        <f t="shared" si="25"/>
        <v>1000</v>
      </c>
      <c r="J127" s="17">
        <f t="shared" si="26"/>
        <v>2000</v>
      </c>
    </row>
    <row r="128" spans="1:10">
      <c r="A128" s="10">
        <v>45817</v>
      </c>
      <c r="B128" s="34" t="s">
        <v>42</v>
      </c>
      <c r="C128" s="34" t="s">
        <v>23</v>
      </c>
      <c r="D128" s="34">
        <v>100</v>
      </c>
      <c r="E128" s="35">
        <v>3322</v>
      </c>
      <c r="F128" s="35">
        <v>3330</v>
      </c>
      <c r="G128" s="34">
        <v>3338</v>
      </c>
      <c r="H128" s="17">
        <f t="shared" si="24"/>
        <v>800</v>
      </c>
      <c r="I128" s="17">
        <f t="shared" si="25"/>
        <v>800</v>
      </c>
      <c r="J128" s="17">
        <f t="shared" si="26"/>
        <v>1600</v>
      </c>
    </row>
    <row r="129" spans="1:10">
      <c r="A129" s="10">
        <v>45814</v>
      </c>
      <c r="B129" s="34" t="s">
        <v>43</v>
      </c>
      <c r="C129" s="34" t="s">
        <v>23</v>
      </c>
      <c r="D129" s="34">
        <v>5000</v>
      </c>
      <c r="E129" s="35">
        <v>36.15</v>
      </c>
      <c r="F129" s="35">
        <v>36.5</v>
      </c>
      <c r="G129" s="34"/>
      <c r="H129" s="17">
        <f t="shared" si="24"/>
        <v>1750.000000000007</v>
      </c>
      <c r="I129" s="17">
        <f t="shared" si="25"/>
        <v>0</v>
      </c>
      <c r="J129" s="17">
        <f t="shared" si="26"/>
        <v>1750.000000000007</v>
      </c>
    </row>
    <row r="130" spans="1:10">
      <c r="A130" s="10">
        <v>45814</v>
      </c>
      <c r="B130" s="34" t="s">
        <v>42</v>
      </c>
      <c r="C130" s="34" t="s">
        <v>23</v>
      </c>
      <c r="D130" s="34">
        <v>100</v>
      </c>
      <c r="E130" s="35">
        <v>3362</v>
      </c>
      <c r="F130" s="35">
        <v>3351</v>
      </c>
      <c r="G130" s="34"/>
      <c r="H130" s="17">
        <f t="shared" si="24"/>
        <v>-1100</v>
      </c>
      <c r="I130" s="17">
        <f t="shared" si="25"/>
        <v>0</v>
      </c>
      <c r="J130" s="17">
        <f t="shared" si="26"/>
        <v>-1100</v>
      </c>
    </row>
    <row r="131" spans="1:10">
      <c r="A131" s="10">
        <v>45813</v>
      </c>
      <c r="B131" s="34" t="s">
        <v>43</v>
      </c>
      <c r="C131" s="34" t="s">
        <v>14</v>
      </c>
      <c r="D131" s="34">
        <v>5000</v>
      </c>
      <c r="E131" s="35">
        <v>34.549999999999997</v>
      </c>
      <c r="F131" s="35">
        <v>35.049999999999997</v>
      </c>
      <c r="G131" s="34"/>
      <c r="H131" s="17">
        <f t="shared" si="24"/>
        <v>-2500</v>
      </c>
      <c r="I131" s="17">
        <f t="shared" si="25"/>
        <v>0</v>
      </c>
      <c r="J131" s="17">
        <f t="shared" si="26"/>
        <v>-2500</v>
      </c>
    </row>
    <row r="132" spans="1:10">
      <c r="A132" s="10">
        <v>45813</v>
      </c>
      <c r="B132" s="34" t="s">
        <v>42</v>
      </c>
      <c r="C132" s="34" t="s">
        <v>14</v>
      </c>
      <c r="D132" s="34">
        <v>100</v>
      </c>
      <c r="E132" s="35">
        <v>3368</v>
      </c>
      <c r="F132" s="35">
        <v>3386</v>
      </c>
      <c r="G132" s="34"/>
      <c r="H132" s="17">
        <f t="shared" si="24"/>
        <v>-1800</v>
      </c>
      <c r="I132" s="17">
        <f t="shared" si="25"/>
        <v>0</v>
      </c>
      <c r="J132" s="17">
        <f t="shared" si="26"/>
        <v>-1800</v>
      </c>
    </row>
    <row r="133" spans="1:10">
      <c r="A133" s="10">
        <v>45812</v>
      </c>
      <c r="B133" s="34" t="s">
        <v>43</v>
      </c>
      <c r="C133" s="34" t="s">
        <v>14</v>
      </c>
      <c r="D133" s="34">
        <v>5000</v>
      </c>
      <c r="E133" s="35">
        <v>34.299999999999997</v>
      </c>
      <c r="F133" s="35">
        <v>34.799999999999997</v>
      </c>
      <c r="G133" s="34"/>
      <c r="H133" s="17">
        <f t="shared" si="24"/>
        <v>-2500</v>
      </c>
      <c r="I133" s="17">
        <f t="shared" si="25"/>
        <v>0</v>
      </c>
      <c r="J133" s="17">
        <f t="shared" si="26"/>
        <v>-2500</v>
      </c>
    </row>
    <row r="134" spans="1:10">
      <c r="A134" s="10">
        <v>45812</v>
      </c>
      <c r="B134" s="34" t="s">
        <v>42</v>
      </c>
      <c r="C134" s="34" t="s">
        <v>14</v>
      </c>
      <c r="D134" s="34">
        <v>100</v>
      </c>
      <c r="E134" s="35">
        <v>3353</v>
      </c>
      <c r="F134" s="35">
        <v>3343</v>
      </c>
      <c r="G134" s="34"/>
      <c r="H134" s="17">
        <f t="shared" si="24"/>
        <v>1000</v>
      </c>
      <c r="I134" s="17">
        <f t="shared" si="25"/>
        <v>0</v>
      </c>
      <c r="J134" s="17">
        <f t="shared" si="26"/>
        <v>1000</v>
      </c>
    </row>
    <row r="135" spans="1:10">
      <c r="A135" s="10">
        <v>45811</v>
      </c>
      <c r="B135" s="34" t="s">
        <v>42</v>
      </c>
      <c r="C135" s="34" t="s">
        <v>14</v>
      </c>
      <c r="D135" s="34">
        <v>100</v>
      </c>
      <c r="E135" s="35">
        <v>3366</v>
      </c>
      <c r="F135" s="35">
        <v>3356</v>
      </c>
      <c r="G135" s="34">
        <v>3346</v>
      </c>
      <c r="H135" s="17">
        <f t="shared" si="24"/>
        <v>1000</v>
      </c>
      <c r="I135" s="17">
        <f t="shared" si="25"/>
        <v>1000</v>
      </c>
      <c r="J135" s="17">
        <f t="shared" si="26"/>
        <v>2000</v>
      </c>
    </row>
    <row r="136" spans="1:10">
      <c r="A136" s="10">
        <v>45810</v>
      </c>
      <c r="B136" s="34" t="s">
        <v>42</v>
      </c>
      <c r="C136" s="34" t="s">
        <v>14</v>
      </c>
      <c r="D136" s="34">
        <v>100</v>
      </c>
      <c r="E136" s="35">
        <v>3359</v>
      </c>
      <c r="F136" s="35">
        <v>3370</v>
      </c>
      <c r="G136" s="34"/>
      <c r="H136" s="17">
        <f t="shared" si="24"/>
        <v>-1100</v>
      </c>
      <c r="I136" s="17">
        <f t="shared" si="25"/>
        <v>0</v>
      </c>
      <c r="J136" s="17">
        <f t="shared" si="26"/>
        <v>-1100</v>
      </c>
    </row>
    <row r="137" spans="1:10">
      <c r="A137" s="10">
        <v>45810</v>
      </c>
      <c r="B137" s="34" t="s">
        <v>42</v>
      </c>
      <c r="C137" s="34" t="s">
        <v>23</v>
      </c>
      <c r="D137" s="34">
        <v>100</v>
      </c>
      <c r="E137" s="35">
        <v>3347</v>
      </c>
      <c r="F137" s="35">
        <v>3357</v>
      </c>
      <c r="G137" s="34">
        <v>3367</v>
      </c>
      <c r="H137" s="17">
        <f t="shared" si="24"/>
        <v>1000</v>
      </c>
      <c r="I137" s="17">
        <f t="shared" si="25"/>
        <v>1000</v>
      </c>
      <c r="J137" s="17">
        <f t="shared" si="26"/>
        <v>2000</v>
      </c>
    </row>
    <row r="138" spans="1:10">
      <c r="A138" s="10"/>
      <c r="B138" s="34"/>
      <c r="C138" s="34"/>
      <c r="D138" s="34"/>
      <c r="E138" s="35"/>
      <c r="F138" s="35"/>
      <c r="G138" s="34"/>
      <c r="H138" s="17"/>
      <c r="I138" s="17"/>
      <c r="J138" s="17"/>
    </row>
    <row r="139" spans="1:10">
      <c r="A139" s="10">
        <v>45807</v>
      </c>
      <c r="B139" s="34" t="s">
        <v>43</v>
      </c>
      <c r="C139" s="34" t="s">
        <v>14</v>
      </c>
      <c r="D139" s="34">
        <v>5000</v>
      </c>
      <c r="E139" s="35">
        <v>33.25</v>
      </c>
      <c r="F139" s="35">
        <v>33</v>
      </c>
      <c r="G139" s="34">
        <v>32.78</v>
      </c>
      <c r="H139" s="17">
        <f t="shared" ref="H139" si="27">(IF(C139="SHORT",E139-F139,IF(C139="LONG",F139-E139)))*D139</f>
        <v>1250</v>
      </c>
      <c r="I139" s="17">
        <f t="shared" ref="I139" si="28">(IF(C139="SHORT",IF(G139="",0,F139-G139),IF(C139="LONG",IF(G139="",0,G139-F139))))*D139</f>
        <v>1099.9999999999943</v>
      </c>
      <c r="J139" s="17">
        <f t="shared" ref="J139" si="29">H139+I139+L139</f>
        <v>2349.9999999999945</v>
      </c>
    </row>
    <row r="140" spans="1:10">
      <c r="A140" s="10">
        <v>45807</v>
      </c>
      <c r="B140" s="34" t="s">
        <v>42</v>
      </c>
      <c r="C140" s="34" t="s">
        <v>14</v>
      </c>
      <c r="D140" s="34">
        <v>100</v>
      </c>
      <c r="E140" s="35">
        <v>3297</v>
      </c>
      <c r="F140" s="35">
        <v>3287</v>
      </c>
      <c r="G140" s="34">
        <v>3277</v>
      </c>
      <c r="H140" s="17">
        <f t="shared" ref="H140:H149" si="30">(IF(C140="SHORT",E140-F140,IF(C140="LONG",F140-E140)))*D140</f>
        <v>1000</v>
      </c>
      <c r="I140" s="17">
        <f t="shared" ref="I140:I149" si="31">(IF(C140="SHORT",IF(G140="",0,F140-G140),IF(C140="LONG",IF(G140="",0,G140-F140))))*D140</f>
        <v>1000</v>
      </c>
      <c r="J140" s="17">
        <f t="shared" ref="J140:J149" si="32">H140+I140+L140</f>
        <v>2000</v>
      </c>
    </row>
    <row r="141" spans="1:10">
      <c r="A141" s="10">
        <v>45806</v>
      </c>
      <c r="B141" s="34" t="s">
        <v>43</v>
      </c>
      <c r="C141" s="34" t="s">
        <v>14</v>
      </c>
      <c r="D141" s="34">
        <v>5000</v>
      </c>
      <c r="E141" s="35">
        <v>33.270000000000003</v>
      </c>
      <c r="F141" s="35">
        <v>33.08</v>
      </c>
      <c r="G141" s="34"/>
      <c r="H141" s="17">
        <f t="shared" si="30"/>
        <v>950.0000000000241</v>
      </c>
      <c r="I141" s="17">
        <f t="shared" si="31"/>
        <v>0</v>
      </c>
      <c r="J141" s="17">
        <f t="shared" si="32"/>
        <v>950.0000000000241</v>
      </c>
    </row>
    <row r="142" spans="1:10">
      <c r="A142" s="10">
        <v>45806</v>
      </c>
      <c r="B142" s="34" t="s">
        <v>42</v>
      </c>
      <c r="C142" s="34" t="s">
        <v>14</v>
      </c>
      <c r="D142" s="34">
        <v>100</v>
      </c>
      <c r="E142" s="34">
        <v>3272</v>
      </c>
      <c r="F142" s="35">
        <v>3288</v>
      </c>
      <c r="G142" s="34"/>
      <c r="H142" s="17">
        <f t="shared" si="30"/>
        <v>-1600</v>
      </c>
      <c r="I142" s="17">
        <f t="shared" si="31"/>
        <v>0</v>
      </c>
      <c r="J142" s="17">
        <f t="shared" si="32"/>
        <v>-1600</v>
      </c>
    </row>
    <row r="143" spans="1:10">
      <c r="A143" s="10">
        <v>45805</v>
      </c>
      <c r="B143" s="34" t="s">
        <v>42</v>
      </c>
      <c r="C143" s="34" t="s">
        <v>14</v>
      </c>
      <c r="D143" s="34">
        <v>100</v>
      </c>
      <c r="E143" s="35">
        <v>3324</v>
      </c>
      <c r="F143" s="35">
        <v>3314</v>
      </c>
      <c r="G143" s="34">
        <v>3302</v>
      </c>
      <c r="H143" s="17">
        <f t="shared" si="30"/>
        <v>1000</v>
      </c>
      <c r="I143" s="17">
        <f t="shared" si="31"/>
        <v>1200</v>
      </c>
      <c r="J143" s="17">
        <f t="shared" si="32"/>
        <v>2200</v>
      </c>
    </row>
    <row r="144" spans="1:10">
      <c r="A144" s="10">
        <v>45805</v>
      </c>
      <c r="B144" s="34" t="s">
        <v>43</v>
      </c>
      <c r="C144" s="34" t="s">
        <v>14</v>
      </c>
      <c r="D144" s="34">
        <v>5000</v>
      </c>
      <c r="E144" s="35">
        <v>33.42</v>
      </c>
      <c r="F144" s="35">
        <v>33.1</v>
      </c>
      <c r="G144" s="34">
        <v>32.700000000000003</v>
      </c>
      <c r="H144" s="17">
        <f t="shared" si="30"/>
        <v>1600.0000000000014</v>
      </c>
      <c r="I144" s="17">
        <f t="shared" si="31"/>
        <v>1999.999999999993</v>
      </c>
      <c r="J144" s="17">
        <f t="shared" si="32"/>
        <v>3599.9999999999945</v>
      </c>
    </row>
    <row r="145" spans="1:10">
      <c r="A145" s="10">
        <v>45805</v>
      </c>
      <c r="B145" s="34" t="s">
        <v>42</v>
      </c>
      <c r="C145" s="34" t="s">
        <v>23</v>
      </c>
      <c r="D145" s="34">
        <v>100</v>
      </c>
      <c r="E145" s="35">
        <v>3296</v>
      </c>
      <c r="F145" s="35">
        <v>3306</v>
      </c>
      <c r="G145" s="34">
        <v>3320</v>
      </c>
      <c r="H145" s="17">
        <f t="shared" si="30"/>
        <v>1000</v>
      </c>
      <c r="I145" s="17">
        <f t="shared" si="31"/>
        <v>1400</v>
      </c>
      <c r="J145" s="17">
        <f t="shared" si="32"/>
        <v>2400</v>
      </c>
    </row>
    <row r="146" spans="1:10">
      <c r="A146" s="10">
        <v>45804</v>
      </c>
      <c r="B146" s="34" t="s">
        <v>42</v>
      </c>
      <c r="C146" s="34" t="s">
        <v>23</v>
      </c>
      <c r="D146" s="34">
        <v>100</v>
      </c>
      <c r="E146" s="35">
        <v>3294</v>
      </c>
      <c r="F146" s="35">
        <v>3308</v>
      </c>
      <c r="G146" s="34"/>
      <c r="H146" s="17">
        <f t="shared" si="30"/>
        <v>1400</v>
      </c>
      <c r="I146" s="17">
        <f t="shared" si="31"/>
        <v>0</v>
      </c>
      <c r="J146" s="17">
        <f t="shared" si="32"/>
        <v>1400</v>
      </c>
    </row>
    <row r="147" spans="1:10">
      <c r="A147" s="10">
        <v>45804</v>
      </c>
      <c r="B147" s="34" t="s">
        <v>43</v>
      </c>
      <c r="C147" s="34" t="s">
        <v>14</v>
      </c>
      <c r="D147" s="34">
        <v>5000</v>
      </c>
      <c r="E147" s="35">
        <v>33.35</v>
      </c>
      <c r="F147" s="35">
        <v>33.049999999999997</v>
      </c>
      <c r="G147" s="34">
        <v>32.770000000000003</v>
      </c>
      <c r="H147" s="17">
        <f t="shared" si="30"/>
        <v>1500.0000000000214</v>
      </c>
      <c r="I147" s="17">
        <f t="shared" si="31"/>
        <v>1399.9999999999702</v>
      </c>
      <c r="J147" s="17">
        <f t="shared" si="32"/>
        <v>2899.9999999999918</v>
      </c>
    </row>
    <row r="148" spans="1:10">
      <c r="A148" s="10">
        <v>45804</v>
      </c>
      <c r="B148" s="34" t="s">
        <v>42</v>
      </c>
      <c r="C148" s="34" t="s">
        <v>14</v>
      </c>
      <c r="D148" s="34">
        <v>100</v>
      </c>
      <c r="E148" s="35">
        <v>3326</v>
      </c>
      <c r="F148" s="35">
        <v>3316</v>
      </c>
      <c r="G148" s="34">
        <v>3301</v>
      </c>
      <c r="H148" s="17">
        <f t="shared" si="30"/>
        <v>1000</v>
      </c>
      <c r="I148" s="17">
        <f t="shared" si="31"/>
        <v>1500</v>
      </c>
      <c r="J148" s="17">
        <f t="shared" si="32"/>
        <v>2500</v>
      </c>
    </row>
    <row r="149" spans="1:10">
      <c r="A149" s="10">
        <v>45803</v>
      </c>
      <c r="B149" s="34" t="s">
        <v>42</v>
      </c>
      <c r="C149" s="34" t="s">
        <v>23</v>
      </c>
      <c r="D149" s="34">
        <v>100</v>
      </c>
      <c r="E149" s="35">
        <v>3330</v>
      </c>
      <c r="F149" s="35">
        <v>3340</v>
      </c>
      <c r="G149" s="34">
        <v>3350</v>
      </c>
      <c r="H149" s="17">
        <f t="shared" si="30"/>
        <v>1000</v>
      </c>
      <c r="I149" s="17">
        <f t="shared" si="31"/>
        <v>1000</v>
      </c>
      <c r="J149" s="17">
        <f t="shared" si="32"/>
        <v>2000</v>
      </c>
    </row>
    <row r="150" spans="1:10">
      <c r="A150" s="10">
        <v>45800</v>
      </c>
      <c r="B150" s="34" t="s">
        <v>43</v>
      </c>
      <c r="C150" s="34" t="s">
        <v>23</v>
      </c>
      <c r="D150" s="34">
        <v>5000</v>
      </c>
      <c r="E150" s="35">
        <v>33</v>
      </c>
      <c r="F150" s="35">
        <v>33.25</v>
      </c>
      <c r="G150" s="34">
        <v>33.54</v>
      </c>
      <c r="H150" s="17">
        <f t="shared" ref="H150:H161" si="33">(IF(C150="SHORT",E150-F150,IF(C150="LONG",F150-E150)))*D150</f>
        <v>1250</v>
      </c>
      <c r="I150" s="17">
        <f t="shared" ref="I150:I161" si="34">(IF(C150="SHORT",IF(G150="",0,F150-G150),IF(C150="LONG",IF(G150="",0,G150-F150))))*D150</f>
        <v>1449.9999999999957</v>
      </c>
      <c r="J150" s="17">
        <f t="shared" ref="J150:J161" si="35">H150+I150+L150</f>
        <v>2699.9999999999955</v>
      </c>
    </row>
    <row r="151" spans="1:10">
      <c r="A151" s="10">
        <v>45800</v>
      </c>
      <c r="B151" s="34" t="s">
        <v>42</v>
      </c>
      <c r="C151" s="34" t="s">
        <v>23</v>
      </c>
      <c r="D151" s="34">
        <v>100</v>
      </c>
      <c r="E151" s="35">
        <v>3318</v>
      </c>
      <c r="F151" s="35">
        <v>3328</v>
      </c>
      <c r="G151" s="34">
        <v>3338</v>
      </c>
      <c r="H151" s="17">
        <f t="shared" si="33"/>
        <v>1000</v>
      </c>
      <c r="I151" s="17">
        <f t="shared" si="34"/>
        <v>1000</v>
      </c>
      <c r="J151" s="17">
        <f t="shared" si="35"/>
        <v>2000</v>
      </c>
    </row>
    <row r="152" spans="1:10">
      <c r="A152" s="10">
        <v>45799</v>
      </c>
      <c r="B152" s="34" t="s">
        <v>43</v>
      </c>
      <c r="C152" s="34" t="s">
        <v>14</v>
      </c>
      <c r="D152" s="34">
        <v>5000</v>
      </c>
      <c r="E152" s="35">
        <v>33.15</v>
      </c>
      <c r="F152" s="35">
        <v>32.78</v>
      </c>
      <c r="G152" s="34"/>
      <c r="H152" s="17">
        <f t="shared" si="33"/>
        <v>1849.9999999999873</v>
      </c>
      <c r="I152" s="17">
        <f t="shared" si="34"/>
        <v>0</v>
      </c>
      <c r="J152" s="17">
        <f t="shared" si="35"/>
        <v>1849.9999999999873</v>
      </c>
    </row>
    <row r="153" spans="1:10">
      <c r="A153" s="10">
        <v>45799</v>
      </c>
      <c r="B153" s="34" t="s">
        <v>42</v>
      </c>
      <c r="C153" s="34" t="s">
        <v>14</v>
      </c>
      <c r="D153" s="34">
        <v>100</v>
      </c>
      <c r="E153" s="35">
        <v>3330</v>
      </c>
      <c r="F153" s="35">
        <v>3320</v>
      </c>
      <c r="G153" s="34">
        <v>3310</v>
      </c>
      <c r="H153" s="17">
        <f t="shared" si="33"/>
        <v>1000</v>
      </c>
      <c r="I153" s="17">
        <f t="shared" si="34"/>
        <v>1000</v>
      </c>
      <c r="J153" s="17">
        <f t="shared" si="35"/>
        <v>2000</v>
      </c>
    </row>
    <row r="154" spans="1:10">
      <c r="A154" s="10">
        <v>45798</v>
      </c>
      <c r="B154" s="34" t="s">
        <v>42</v>
      </c>
      <c r="C154" s="34" t="s">
        <v>23</v>
      </c>
      <c r="D154" s="34">
        <v>100</v>
      </c>
      <c r="E154" s="35">
        <v>3308</v>
      </c>
      <c r="F154" s="35">
        <v>3320</v>
      </c>
      <c r="G154" s="34"/>
      <c r="H154" s="17">
        <f t="shared" si="33"/>
        <v>1200</v>
      </c>
      <c r="I154" s="17">
        <f t="shared" si="34"/>
        <v>0</v>
      </c>
      <c r="J154" s="17">
        <f t="shared" si="35"/>
        <v>1200</v>
      </c>
    </row>
    <row r="155" spans="1:10">
      <c r="A155" s="10">
        <v>45797</v>
      </c>
      <c r="B155" s="34" t="s">
        <v>42</v>
      </c>
      <c r="C155" s="34" t="s">
        <v>14</v>
      </c>
      <c r="D155" s="34">
        <v>100</v>
      </c>
      <c r="E155" s="35">
        <v>3241</v>
      </c>
      <c r="F155" s="35">
        <v>3233</v>
      </c>
      <c r="G155" s="34"/>
      <c r="H155" s="17">
        <f t="shared" si="33"/>
        <v>800</v>
      </c>
      <c r="I155" s="17">
        <f t="shared" si="34"/>
        <v>0</v>
      </c>
      <c r="J155" s="17">
        <f t="shared" si="35"/>
        <v>800</v>
      </c>
    </row>
    <row r="156" spans="1:10">
      <c r="A156" s="10">
        <v>45796</v>
      </c>
      <c r="B156" s="34" t="s">
        <v>42</v>
      </c>
      <c r="C156" s="34" t="s">
        <v>14</v>
      </c>
      <c r="D156" s="34">
        <v>100</v>
      </c>
      <c r="E156" s="35">
        <v>3243</v>
      </c>
      <c r="F156" s="35">
        <v>3233</v>
      </c>
      <c r="G156" s="34">
        <v>3223</v>
      </c>
      <c r="H156" s="17">
        <f t="shared" si="33"/>
        <v>1000</v>
      </c>
      <c r="I156" s="17">
        <f t="shared" si="34"/>
        <v>1000</v>
      </c>
      <c r="J156" s="17">
        <f t="shared" si="35"/>
        <v>2000</v>
      </c>
    </row>
    <row r="157" spans="1:10">
      <c r="A157" s="10">
        <v>45796</v>
      </c>
      <c r="B157" s="34" t="s">
        <v>42</v>
      </c>
      <c r="C157" s="34" t="s">
        <v>14</v>
      </c>
      <c r="D157" s="34">
        <v>100</v>
      </c>
      <c r="E157" s="35">
        <v>3220</v>
      </c>
      <c r="F157" s="35">
        <v>3231</v>
      </c>
      <c r="G157" s="34"/>
      <c r="H157" s="17">
        <f t="shared" si="33"/>
        <v>-1100</v>
      </c>
      <c r="I157" s="17">
        <f t="shared" si="34"/>
        <v>0</v>
      </c>
      <c r="J157" s="17">
        <f t="shared" si="35"/>
        <v>-1100</v>
      </c>
    </row>
    <row r="158" spans="1:10">
      <c r="A158" s="10">
        <v>45793</v>
      </c>
      <c r="B158" s="34" t="s">
        <v>42</v>
      </c>
      <c r="C158" s="34" t="s">
        <v>14</v>
      </c>
      <c r="D158" s="34">
        <v>100</v>
      </c>
      <c r="E158" s="35">
        <v>3208</v>
      </c>
      <c r="F158" s="35">
        <v>3198</v>
      </c>
      <c r="G158" s="34">
        <v>3188</v>
      </c>
      <c r="H158" s="17">
        <f t="shared" si="33"/>
        <v>1000</v>
      </c>
      <c r="I158" s="17">
        <f t="shared" si="34"/>
        <v>1000</v>
      </c>
      <c r="J158" s="17">
        <f t="shared" si="35"/>
        <v>2000</v>
      </c>
    </row>
    <row r="159" spans="1:10">
      <c r="A159" s="10">
        <v>45793</v>
      </c>
      <c r="B159" s="34" t="s">
        <v>42</v>
      </c>
      <c r="C159" s="34" t="s">
        <v>14</v>
      </c>
      <c r="D159" s="34">
        <v>100</v>
      </c>
      <c r="E159" s="35">
        <v>3208</v>
      </c>
      <c r="F159" s="35">
        <v>3198</v>
      </c>
      <c r="G159" s="34">
        <v>3188</v>
      </c>
      <c r="H159" s="17">
        <f t="shared" si="33"/>
        <v>1000</v>
      </c>
      <c r="I159" s="17">
        <f t="shared" si="34"/>
        <v>1000</v>
      </c>
      <c r="J159" s="17">
        <f t="shared" si="35"/>
        <v>2000</v>
      </c>
    </row>
    <row r="160" spans="1:10">
      <c r="A160" s="10">
        <v>45793</v>
      </c>
      <c r="B160" s="34" t="s">
        <v>42</v>
      </c>
      <c r="C160" s="34" t="s">
        <v>14</v>
      </c>
      <c r="D160" s="34">
        <v>100</v>
      </c>
      <c r="E160" s="35">
        <v>3208</v>
      </c>
      <c r="F160" s="35">
        <v>3198</v>
      </c>
      <c r="G160" s="34">
        <v>3188</v>
      </c>
      <c r="H160" s="17">
        <f t="shared" si="33"/>
        <v>1000</v>
      </c>
      <c r="I160" s="17">
        <f t="shared" si="34"/>
        <v>1000</v>
      </c>
      <c r="J160" s="17">
        <f t="shared" si="35"/>
        <v>2000</v>
      </c>
    </row>
    <row r="161" spans="1:10">
      <c r="A161" s="10">
        <v>45793</v>
      </c>
      <c r="B161" s="34" t="s">
        <v>42</v>
      </c>
      <c r="C161" s="34" t="s">
        <v>14</v>
      </c>
      <c r="D161" s="34">
        <v>100</v>
      </c>
      <c r="E161" s="35">
        <v>3208</v>
      </c>
      <c r="F161" s="35">
        <v>3198</v>
      </c>
      <c r="G161" s="34">
        <v>3188</v>
      </c>
      <c r="H161" s="17">
        <f t="shared" si="33"/>
        <v>1000</v>
      </c>
      <c r="I161" s="17">
        <f t="shared" si="34"/>
        <v>1000</v>
      </c>
      <c r="J161" s="17">
        <f t="shared" si="35"/>
        <v>2000</v>
      </c>
    </row>
    <row r="162" spans="1:10">
      <c r="A162" s="10">
        <v>45793</v>
      </c>
      <c r="B162" s="34" t="s">
        <v>43</v>
      </c>
      <c r="C162" s="34" t="s">
        <v>23</v>
      </c>
      <c r="D162" s="34">
        <v>5000</v>
      </c>
      <c r="E162" s="35">
        <v>32.4</v>
      </c>
      <c r="F162" s="35">
        <v>32.700000000000003</v>
      </c>
      <c r="G162" s="34"/>
      <c r="H162" s="17">
        <f t="shared" ref="H162" si="36">(IF(C162="SHORT",E162-F162,IF(C162="LONG",F162-E162)))*D162</f>
        <v>1500.0000000000214</v>
      </c>
      <c r="I162" s="17">
        <f t="shared" ref="I162" si="37">(IF(C162="SHORT",IF(G162="",0,F162-G162),IF(C162="LONG",IF(G162="",0,G162-F162))))*D162</f>
        <v>0</v>
      </c>
      <c r="J162" s="17">
        <f t="shared" ref="J162" si="38">H162+I162+L162</f>
        <v>1500.0000000000214</v>
      </c>
    </row>
    <row r="163" spans="1:10">
      <c r="A163" s="10">
        <v>45792</v>
      </c>
      <c r="B163" s="34" t="s">
        <v>43</v>
      </c>
      <c r="C163" s="34" t="s">
        <v>23</v>
      </c>
      <c r="D163" s="34">
        <v>5000</v>
      </c>
      <c r="E163" s="35">
        <v>31.77</v>
      </c>
      <c r="F163" s="35">
        <v>32.07</v>
      </c>
      <c r="G163" s="34">
        <v>32.369999999999997</v>
      </c>
      <c r="H163" s="17">
        <f t="shared" ref="H163:H178" si="39">(IF(C163="SHORT",E163-F163,IF(C163="LONG",F163-E163)))*D163</f>
        <v>1500.0000000000036</v>
      </c>
      <c r="I163" s="17">
        <f t="shared" ref="I163:I178" si="40">(IF(C163="SHORT",IF(G163="",0,F163-G163),IF(C163="LONG",IF(G163="",0,G163-F163))))*D163</f>
        <v>1499.9999999999859</v>
      </c>
      <c r="J163" s="17">
        <f t="shared" ref="J163:J178" si="41">H163+I163+L163</f>
        <v>2999.9999999999895</v>
      </c>
    </row>
    <row r="164" spans="1:10">
      <c r="A164" s="10">
        <v>45792</v>
      </c>
      <c r="B164" s="34" t="s">
        <v>42</v>
      </c>
      <c r="C164" s="34" t="s">
        <v>23</v>
      </c>
      <c r="D164" s="34">
        <v>100</v>
      </c>
      <c r="E164" s="35">
        <v>3146</v>
      </c>
      <c r="F164" s="35">
        <v>3154</v>
      </c>
      <c r="G164" s="34"/>
      <c r="H164" s="17">
        <f t="shared" si="39"/>
        <v>800</v>
      </c>
      <c r="I164" s="17">
        <f t="shared" si="40"/>
        <v>0</v>
      </c>
      <c r="J164" s="17">
        <f t="shared" si="41"/>
        <v>800</v>
      </c>
    </row>
    <row r="165" spans="1:10">
      <c r="A165" s="10">
        <v>45791</v>
      </c>
      <c r="B165" s="34" t="s">
        <v>42</v>
      </c>
      <c r="C165" s="34" t="s">
        <v>23</v>
      </c>
      <c r="D165" s="34">
        <v>100</v>
      </c>
      <c r="E165" s="35">
        <v>3224</v>
      </c>
      <c r="F165" s="35">
        <v>3232</v>
      </c>
      <c r="G165" s="34">
        <v>3242</v>
      </c>
      <c r="H165" s="17">
        <f t="shared" si="39"/>
        <v>800</v>
      </c>
      <c r="I165" s="17">
        <f t="shared" si="40"/>
        <v>1000</v>
      </c>
      <c r="J165" s="17">
        <f t="shared" si="41"/>
        <v>1800</v>
      </c>
    </row>
    <row r="166" spans="1:10">
      <c r="A166" s="10">
        <v>45790</v>
      </c>
      <c r="B166" s="34" t="s">
        <v>42</v>
      </c>
      <c r="C166" s="34" t="s">
        <v>23</v>
      </c>
      <c r="D166" s="34">
        <v>100</v>
      </c>
      <c r="E166" s="35">
        <v>3249</v>
      </c>
      <c r="F166" s="35">
        <v>3265</v>
      </c>
      <c r="G166" s="34"/>
      <c r="H166" s="17">
        <f t="shared" si="39"/>
        <v>1600</v>
      </c>
      <c r="I166" s="17">
        <f t="shared" si="40"/>
        <v>0</v>
      </c>
      <c r="J166" s="17">
        <f t="shared" si="41"/>
        <v>1600</v>
      </c>
    </row>
    <row r="167" spans="1:10">
      <c r="A167" s="10">
        <v>45789</v>
      </c>
      <c r="B167" s="34" t="s">
        <v>42</v>
      </c>
      <c r="C167" s="34" t="s">
        <v>23</v>
      </c>
      <c r="D167" s="34">
        <v>100</v>
      </c>
      <c r="E167" s="35">
        <v>3238</v>
      </c>
      <c r="F167" s="35">
        <v>3248</v>
      </c>
      <c r="G167" s="34"/>
      <c r="H167" s="17">
        <f t="shared" si="39"/>
        <v>1000</v>
      </c>
      <c r="I167" s="17">
        <f t="shared" si="40"/>
        <v>0</v>
      </c>
      <c r="J167" s="17">
        <f t="shared" si="41"/>
        <v>1000</v>
      </c>
    </row>
    <row r="168" spans="1:10">
      <c r="A168" s="10">
        <v>45789</v>
      </c>
      <c r="B168" s="34" t="s">
        <v>42</v>
      </c>
      <c r="C168" s="34" t="s">
        <v>14</v>
      </c>
      <c r="D168" s="34">
        <v>100</v>
      </c>
      <c r="E168" s="35">
        <v>3255</v>
      </c>
      <c r="F168" s="35">
        <v>3245</v>
      </c>
      <c r="G168" s="34">
        <v>3245</v>
      </c>
      <c r="H168" s="17">
        <f t="shared" si="39"/>
        <v>1000</v>
      </c>
      <c r="I168" s="17">
        <f t="shared" si="40"/>
        <v>0</v>
      </c>
      <c r="J168" s="17">
        <f t="shared" si="41"/>
        <v>1000</v>
      </c>
    </row>
    <row r="169" spans="1:10">
      <c r="A169" s="10">
        <v>45786</v>
      </c>
      <c r="B169" s="34" t="s">
        <v>42</v>
      </c>
      <c r="C169" s="34" t="s">
        <v>23</v>
      </c>
      <c r="D169" s="34">
        <v>100</v>
      </c>
      <c r="E169" s="35">
        <v>3332</v>
      </c>
      <c r="F169" s="35">
        <v>3347</v>
      </c>
      <c r="G169" s="34"/>
      <c r="H169" s="17">
        <f t="shared" si="39"/>
        <v>1500</v>
      </c>
      <c r="I169" s="17">
        <f t="shared" si="40"/>
        <v>0</v>
      </c>
      <c r="J169" s="17">
        <f t="shared" si="41"/>
        <v>1500</v>
      </c>
    </row>
    <row r="170" spans="1:10">
      <c r="A170" s="10">
        <v>45785</v>
      </c>
      <c r="B170" s="34" t="s">
        <v>42</v>
      </c>
      <c r="C170" s="34" t="s">
        <v>23</v>
      </c>
      <c r="D170" s="34">
        <v>100</v>
      </c>
      <c r="E170" s="35">
        <v>3368</v>
      </c>
      <c r="F170" s="35">
        <v>3357</v>
      </c>
      <c r="G170" s="34"/>
      <c r="H170" s="17">
        <f t="shared" si="39"/>
        <v>-1100</v>
      </c>
      <c r="I170" s="17">
        <f t="shared" si="40"/>
        <v>0</v>
      </c>
      <c r="J170" s="17">
        <f t="shared" si="41"/>
        <v>-1100</v>
      </c>
    </row>
    <row r="171" spans="1:10">
      <c r="A171" s="10">
        <v>45784</v>
      </c>
      <c r="B171" s="34" t="s">
        <v>42</v>
      </c>
      <c r="C171" s="34" t="s">
        <v>14</v>
      </c>
      <c r="D171" s="34">
        <v>100</v>
      </c>
      <c r="E171" s="35">
        <v>3378</v>
      </c>
      <c r="F171" s="35">
        <v>3370</v>
      </c>
      <c r="G171" s="34"/>
      <c r="H171" s="17">
        <f t="shared" si="39"/>
        <v>800</v>
      </c>
      <c r="I171" s="17">
        <f t="shared" si="40"/>
        <v>0</v>
      </c>
      <c r="J171" s="17">
        <f t="shared" si="41"/>
        <v>800</v>
      </c>
    </row>
    <row r="172" spans="1:10">
      <c r="A172" s="10">
        <v>45783</v>
      </c>
      <c r="B172" s="34" t="s">
        <v>43</v>
      </c>
      <c r="C172" s="34" t="s">
        <v>14</v>
      </c>
      <c r="D172" s="34">
        <v>5000</v>
      </c>
      <c r="E172" s="35">
        <v>33.049999999999997</v>
      </c>
      <c r="F172" s="35">
        <v>32.75</v>
      </c>
      <c r="G172" s="34"/>
      <c r="H172" s="17">
        <f t="shared" si="39"/>
        <v>1499.9999999999859</v>
      </c>
      <c r="I172" s="17">
        <f t="shared" si="40"/>
        <v>0</v>
      </c>
      <c r="J172" s="17">
        <f t="shared" si="41"/>
        <v>1499.9999999999859</v>
      </c>
    </row>
    <row r="173" spans="1:10">
      <c r="A173" s="10">
        <v>45783</v>
      </c>
      <c r="B173" s="34" t="s">
        <v>42</v>
      </c>
      <c r="C173" s="34" t="s">
        <v>14</v>
      </c>
      <c r="D173" s="34">
        <v>100</v>
      </c>
      <c r="E173" s="35">
        <v>3362</v>
      </c>
      <c r="F173" s="35">
        <v>3378</v>
      </c>
      <c r="G173" s="34"/>
      <c r="H173" s="17">
        <f t="shared" si="39"/>
        <v>-1600</v>
      </c>
      <c r="I173" s="17">
        <f t="shared" si="40"/>
        <v>0</v>
      </c>
      <c r="J173" s="17">
        <f t="shared" si="41"/>
        <v>-1600</v>
      </c>
    </row>
    <row r="174" spans="1:10">
      <c r="A174" s="10">
        <v>45782</v>
      </c>
      <c r="B174" s="34" t="s">
        <v>42</v>
      </c>
      <c r="C174" s="34" t="s">
        <v>14</v>
      </c>
      <c r="D174" s="34">
        <v>100</v>
      </c>
      <c r="E174" s="35">
        <v>3316</v>
      </c>
      <c r="F174" s="35">
        <v>3306</v>
      </c>
      <c r="G174" s="34"/>
      <c r="H174" s="17">
        <f t="shared" si="39"/>
        <v>1000</v>
      </c>
      <c r="I174" s="17">
        <f t="shared" si="40"/>
        <v>0</v>
      </c>
      <c r="J174" s="17">
        <f t="shared" si="41"/>
        <v>1000</v>
      </c>
    </row>
    <row r="175" spans="1:10">
      <c r="A175" s="10">
        <v>45782</v>
      </c>
      <c r="B175" s="34" t="s">
        <v>42</v>
      </c>
      <c r="C175" s="34" t="s">
        <v>23</v>
      </c>
      <c r="D175" s="34">
        <v>100</v>
      </c>
      <c r="E175" s="35">
        <v>3276</v>
      </c>
      <c r="F175" s="35">
        <v>3286</v>
      </c>
      <c r="G175" s="34">
        <v>3296</v>
      </c>
      <c r="H175" s="17">
        <f t="shared" si="39"/>
        <v>1000</v>
      </c>
      <c r="I175" s="17">
        <f t="shared" si="40"/>
        <v>1000</v>
      </c>
      <c r="J175" s="17">
        <f t="shared" si="41"/>
        <v>2000</v>
      </c>
    </row>
    <row r="176" spans="1:10">
      <c r="A176" s="10">
        <v>45779</v>
      </c>
      <c r="B176" s="34" t="s">
        <v>42</v>
      </c>
      <c r="C176" s="34" t="s">
        <v>23</v>
      </c>
      <c r="D176" s="34">
        <v>100</v>
      </c>
      <c r="E176" s="35">
        <v>3245</v>
      </c>
      <c r="F176" s="35">
        <v>3255</v>
      </c>
      <c r="G176" s="34">
        <v>3265</v>
      </c>
      <c r="H176" s="17">
        <f t="shared" si="39"/>
        <v>1000</v>
      </c>
      <c r="I176" s="17">
        <f t="shared" si="40"/>
        <v>1000</v>
      </c>
      <c r="J176" s="17">
        <f t="shared" si="41"/>
        <v>2000</v>
      </c>
    </row>
    <row r="177" spans="1:10">
      <c r="A177" s="10">
        <v>45779</v>
      </c>
      <c r="B177" s="34" t="s">
        <v>42</v>
      </c>
      <c r="C177" s="34" t="s">
        <v>23</v>
      </c>
      <c r="D177" s="34">
        <v>100</v>
      </c>
      <c r="E177" s="35">
        <v>3252</v>
      </c>
      <c r="F177" s="35">
        <v>3262</v>
      </c>
      <c r="G177" s="34">
        <v>3269</v>
      </c>
      <c r="H177" s="17">
        <f t="shared" si="39"/>
        <v>1000</v>
      </c>
      <c r="I177" s="17">
        <f t="shared" si="40"/>
        <v>700</v>
      </c>
      <c r="J177" s="17">
        <f t="shared" si="41"/>
        <v>1700</v>
      </c>
    </row>
    <row r="178" spans="1:10">
      <c r="A178" s="10">
        <v>45778</v>
      </c>
      <c r="B178" s="34" t="s">
        <v>42</v>
      </c>
      <c r="C178" s="34" t="s">
        <v>14</v>
      </c>
      <c r="D178" s="34">
        <v>100</v>
      </c>
      <c r="E178" s="35">
        <v>3229</v>
      </c>
      <c r="F178" s="35">
        <v>3219</v>
      </c>
      <c r="G178" s="34">
        <v>3209</v>
      </c>
      <c r="H178" s="17">
        <f t="shared" si="39"/>
        <v>1000</v>
      </c>
      <c r="I178" s="17">
        <f t="shared" si="40"/>
        <v>1000</v>
      </c>
      <c r="J178" s="17">
        <f t="shared" si="41"/>
        <v>2000</v>
      </c>
    </row>
    <row r="179" spans="1:10">
      <c r="A179" s="10"/>
      <c r="B179" s="34"/>
      <c r="C179" s="34"/>
      <c r="D179" s="34"/>
      <c r="E179" s="35"/>
      <c r="F179" s="35"/>
      <c r="G179" s="34"/>
    </row>
    <row r="180" spans="1:10">
      <c r="A180" s="10">
        <v>45777</v>
      </c>
      <c r="B180" s="34" t="s">
        <v>42</v>
      </c>
      <c r="C180" s="34" t="s">
        <v>23</v>
      </c>
      <c r="D180" s="34">
        <v>100</v>
      </c>
      <c r="E180" s="35">
        <v>3285</v>
      </c>
      <c r="F180" s="35">
        <v>3295</v>
      </c>
      <c r="G180" s="34">
        <v>3305</v>
      </c>
      <c r="H180" s="17">
        <f t="shared" ref="H180:H201" si="42">(IF(C180="SHORT",E180-F180,IF(C180="LONG",F180-E180)))*D180</f>
        <v>1000</v>
      </c>
      <c r="I180" s="17">
        <f t="shared" ref="I180:I201" si="43">(IF(C180="SHORT",IF(G180="",0,F180-G180),IF(C180="LONG",IF(G180="",0,G180-F180))))*D180</f>
        <v>1000</v>
      </c>
      <c r="J180" s="17">
        <f t="shared" ref="J180:J201" si="44">H180+I180+L180</f>
        <v>2000</v>
      </c>
    </row>
    <row r="181" spans="1:10">
      <c r="A181" s="10">
        <v>45777</v>
      </c>
      <c r="B181" s="34" t="s">
        <v>43</v>
      </c>
      <c r="C181" s="34" t="s">
        <v>23</v>
      </c>
      <c r="D181" s="34">
        <v>5000</v>
      </c>
      <c r="E181" s="35">
        <v>32.85</v>
      </c>
      <c r="F181" s="35">
        <v>33.200000000000003</v>
      </c>
      <c r="G181" s="34"/>
      <c r="H181" s="17">
        <f t="shared" si="42"/>
        <v>1750.000000000007</v>
      </c>
      <c r="I181" s="17">
        <f t="shared" si="43"/>
        <v>0</v>
      </c>
      <c r="J181" s="17">
        <f t="shared" si="44"/>
        <v>1750.000000000007</v>
      </c>
    </row>
    <row r="182" spans="1:10">
      <c r="A182" s="10">
        <v>45776</v>
      </c>
      <c r="B182" s="34" t="s">
        <v>42</v>
      </c>
      <c r="C182" s="34" t="s">
        <v>23</v>
      </c>
      <c r="D182" s="34">
        <v>100</v>
      </c>
      <c r="E182" s="35">
        <v>3316</v>
      </c>
      <c r="F182" s="35">
        <v>3304</v>
      </c>
      <c r="G182" s="34"/>
      <c r="H182" s="17">
        <f t="shared" si="42"/>
        <v>-1200</v>
      </c>
      <c r="I182" s="17">
        <f t="shared" si="43"/>
        <v>0</v>
      </c>
      <c r="J182" s="17">
        <f t="shared" si="44"/>
        <v>-1200</v>
      </c>
    </row>
    <row r="183" spans="1:10">
      <c r="A183" s="10">
        <v>45776</v>
      </c>
      <c r="B183" s="34" t="s">
        <v>43</v>
      </c>
      <c r="C183" s="34" t="s">
        <v>23</v>
      </c>
      <c r="D183" s="34">
        <v>5000</v>
      </c>
      <c r="E183" s="35">
        <v>33</v>
      </c>
      <c r="F183" s="35">
        <v>33.25</v>
      </c>
      <c r="G183" s="34">
        <v>33.520000000000003</v>
      </c>
      <c r="H183" s="17">
        <f t="shared" si="42"/>
        <v>1250</v>
      </c>
      <c r="I183" s="17">
        <f t="shared" si="43"/>
        <v>1350.0000000000157</v>
      </c>
      <c r="J183" s="17">
        <f t="shared" si="44"/>
        <v>2600.0000000000155</v>
      </c>
    </row>
    <row r="184" spans="1:10">
      <c r="A184" s="10">
        <v>45775</v>
      </c>
      <c r="B184" s="34" t="s">
        <v>43</v>
      </c>
      <c r="C184" s="34" t="s">
        <v>23</v>
      </c>
      <c r="D184" s="34">
        <v>5000</v>
      </c>
      <c r="E184" s="35">
        <v>32.85</v>
      </c>
      <c r="F184" s="35">
        <v>33.200000000000003</v>
      </c>
      <c r="G184" s="34"/>
      <c r="H184" s="17">
        <f t="shared" si="42"/>
        <v>1750.000000000007</v>
      </c>
      <c r="I184" s="17">
        <f t="shared" si="43"/>
        <v>0</v>
      </c>
      <c r="J184" s="17">
        <f t="shared" si="44"/>
        <v>1750.000000000007</v>
      </c>
    </row>
    <row r="185" spans="1:10">
      <c r="A185" s="10">
        <v>45775</v>
      </c>
      <c r="B185" s="34" t="s">
        <v>42</v>
      </c>
      <c r="C185" s="34" t="s">
        <v>23</v>
      </c>
      <c r="D185" s="34">
        <v>100</v>
      </c>
      <c r="E185" s="35">
        <v>3295</v>
      </c>
      <c r="F185" s="35">
        <v>3279</v>
      </c>
      <c r="G185" s="34"/>
      <c r="H185" s="17">
        <f t="shared" si="42"/>
        <v>-1600</v>
      </c>
      <c r="I185" s="17">
        <f t="shared" si="43"/>
        <v>0</v>
      </c>
      <c r="J185" s="17">
        <f t="shared" si="44"/>
        <v>-1600</v>
      </c>
    </row>
    <row r="186" spans="1:10">
      <c r="A186" s="10">
        <v>45772</v>
      </c>
      <c r="B186" s="34" t="s">
        <v>42</v>
      </c>
      <c r="C186" s="34" t="s">
        <v>23</v>
      </c>
      <c r="D186" s="34">
        <v>100</v>
      </c>
      <c r="E186" s="35">
        <v>3296</v>
      </c>
      <c r="F186" s="35">
        <v>3306</v>
      </c>
      <c r="G186" s="34"/>
      <c r="H186" s="17">
        <f t="shared" si="42"/>
        <v>1000</v>
      </c>
      <c r="I186" s="17">
        <f t="shared" si="43"/>
        <v>0</v>
      </c>
      <c r="J186" s="17">
        <f t="shared" si="44"/>
        <v>1000</v>
      </c>
    </row>
    <row r="187" spans="1:10">
      <c r="A187" s="10">
        <v>45772</v>
      </c>
      <c r="B187" s="34" t="s">
        <v>43</v>
      </c>
      <c r="C187" s="34" t="s">
        <v>23</v>
      </c>
      <c r="D187" s="34">
        <v>5000</v>
      </c>
      <c r="E187" s="35">
        <v>33.35</v>
      </c>
      <c r="F187" s="35">
        <v>32.799999999999997</v>
      </c>
      <c r="G187" s="34"/>
      <c r="H187" s="17">
        <f t="shared" si="42"/>
        <v>-2750.0000000000214</v>
      </c>
      <c r="I187" s="17">
        <f t="shared" si="43"/>
        <v>0</v>
      </c>
      <c r="J187" s="17">
        <f t="shared" si="44"/>
        <v>-2750.0000000000214</v>
      </c>
    </row>
    <row r="188" spans="1:10">
      <c r="A188" s="10">
        <v>45772</v>
      </c>
      <c r="B188" s="34" t="s">
        <v>42</v>
      </c>
      <c r="C188" s="34" t="s">
        <v>23</v>
      </c>
      <c r="D188" s="34">
        <v>100</v>
      </c>
      <c r="E188" s="35">
        <v>3319</v>
      </c>
      <c r="F188" s="35">
        <v>3327</v>
      </c>
      <c r="G188" s="34"/>
      <c r="H188" s="17">
        <f t="shared" si="42"/>
        <v>800</v>
      </c>
      <c r="I188" s="17">
        <f t="shared" si="43"/>
        <v>0</v>
      </c>
      <c r="J188" s="17">
        <f t="shared" si="44"/>
        <v>800</v>
      </c>
    </row>
    <row r="189" spans="1:10">
      <c r="A189" s="10">
        <v>45771</v>
      </c>
      <c r="B189" s="34" t="s">
        <v>42</v>
      </c>
      <c r="C189" s="34" t="s">
        <v>23</v>
      </c>
      <c r="D189" s="34">
        <v>100</v>
      </c>
      <c r="E189" s="35">
        <v>3326</v>
      </c>
      <c r="F189" s="35">
        <v>3336</v>
      </c>
      <c r="G189" s="34">
        <v>3346</v>
      </c>
      <c r="H189" s="17">
        <f t="shared" si="42"/>
        <v>1000</v>
      </c>
      <c r="I189" s="17">
        <f t="shared" si="43"/>
        <v>1000</v>
      </c>
      <c r="J189" s="17">
        <f t="shared" si="44"/>
        <v>2000</v>
      </c>
    </row>
    <row r="190" spans="1:10">
      <c r="A190" s="10">
        <v>45771</v>
      </c>
      <c r="B190" s="34" t="s">
        <v>42</v>
      </c>
      <c r="C190" s="34" t="s">
        <v>23</v>
      </c>
      <c r="D190" s="34">
        <v>100</v>
      </c>
      <c r="E190" s="35">
        <v>3319</v>
      </c>
      <c r="F190" s="35">
        <v>3329</v>
      </c>
      <c r="G190" s="34">
        <v>3339</v>
      </c>
      <c r="H190" s="17">
        <f t="shared" si="42"/>
        <v>1000</v>
      </c>
      <c r="I190" s="17">
        <f t="shared" si="43"/>
        <v>1000</v>
      </c>
      <c r="J190" s="17">
        <f t="shared" si="44"/>
        <v>2000</v>
      </c>
    </row>
    <row r="191" spans="1:10">
      <c r="A191" s="10">
        <v>45769</v>
      </c>
      <c r="B191" s="34" t="s">
        <v>42</v>
      </c>
      <c r="C191" s="34" t="s">
        <v>23</v>
      </c>
      <c r="D191" s="34">
        <v>100</v>
      </c>
      <c r="E191" s="35">
        <v>3450</v>
      </c>
      <c r="F191" s="35">
        <v>3464</v>
      </c>
      <c r="G191" s="34"/>
      <c r="H191" s="17">
        <f t="shared" si="42"/>
        <v>1400</v>
      </c>
      <c r="I191" s="17">
        <f t="shared" si="43"/>
        <v>0</v>
      </c>
      <c r="J191" s="17">
        <f t="shared" si="44"/>
        <v>1400</v>
      </c>
    </row>
    <row r="192" spans="1:10">
      <c r="A192" s="10">
        <v>45769</v>
      </c>
      <c r="B192" s="34" t="s">
        <v>43</v>
      </c>
      <c r="C192" s="34" t="s">
        <v>23</v>
      </c>
      <c r="D192" s="34">
        <v>5000</v>
      </c>
      <c r="E192" s="35">
        <v>32.35</v>
      </c>
      <c r="F192" s="35">
        <v>32.6</v>
      </c>
      <c r="G192" s="34">
        <v>32.9</v>
      </c>
      <c r="H192" s="17">
        <f t="shared" si="42"/>
        <v>1250</v>
      </c>
      <c r="I192" s="17">
        <f t="shared" si="43"/>
        <v>1499.9999999999859</v>
      </c>
      <c r="J192" s="17">
        <f t="shared" si="44"/>
        <v>2749.9999999999859</v>
      </c>
    </row>
    <row r="193" spans="1:10">
      <c r="A193" s="10">
        <v>45769</v>
      </c>
      <c r="B193" s="34" t="s">
        <v>42</v>
      </c>
      <c r="C193" s="34" t="s">
        <v>23</v>
      </c>
      <c r="D193" s="34">
        <v>100</v>
      </c>
      <c r="E193" s="35">
        <v>3484</v>
      </c>
      <c r="F193" s="35">
        <v>3499</v>
      </c>
      <c r="G193" s="34"/>
      <c r="H193" s="17">
        <f t="shared" si="42"/>
        <v>1500</v>
      </c>
      <c r="I193" s="17">
        <f t="shared" si="43"/>
        <v>0</v>
      </c>
      <c r="J193" s="17">
        <f t="shared" si="44"/>
        <v>1500</v>
      </c>
    </row>
    <row r="194" spans="1:10">
      <c r="A194" s="10">
        <v>45768</v>
      </c>
      <c r="B194" s="34" t="s">
        <v>43</v>
      </c>
      <c r="C194" s="34" t="s">
        <v>23</v>
      </c>
      <c r="D194" s="34">
        <v>5000</v>
      </c>
      <c r="E194" s="35">
        <v>32.85</v>
      </c>
      <c r="F194" s="35">
        <v>33.15</v>
      </c>
      <c r="G194" s="34"/>
      <c r="H194" s="17">
        <f t="shared" si="42"/>
        <v>1499.9999999999859</v>
      </c>
      <c r="I194" s="17">
        <f t="shared" si="43"/>
        <v>0</v>
      </c>
      <c r="J194" s="17">
        <f t="shared" si="44"/>
        <v>1499.9999999999859</v>
      </c>
    </row>
    <row r="195" spans="1:10">
      <c r="A195" s="10">
        <v>45768</v>
      </c>
      <c r="B195" s="34" t="s">
        <v>42</v>
      </c>
      <c r="C195" s="34" t="s">
        <v>23</v>
      </c>
      <c r="D195" s="34">
        <v>100</v>
      </c>
      <c r="E195" s="35">
        <v>3375</v>
      </c>
      <c r="F195" s="35">
        <v>3385</v>
      </c>
      <c r="G195" s="34">
        <v>3395</v>
      </c>
      <c r="H195" s="17">
        <f t="shared" si="42"/>
        <v>1000</v>
      </c>
      <c r="I195" s="17">
        <f t="shared" si="43"/>
        <v>1000</v>
      </c>
      <c r="J195" s="17">
        <f t="shared" si="44"/>
        <v>2000</v>
      </c>
    </row>
    <row r="196" spans="1:10">
      <c r="A196" s="10">
        <v>45764</v>
      </c>
      <c r="B196" s="34" t="s">
        <v>42</v>
      </c>
      <c r="C196" s="34" t="s">
        <v>14</v>
      </c>
      <c r="D196" s="34">
        <v>100</v>
      </c>
      <c r="E196" s="35">
        <v>3335</v>
      </c>
      <c r="F196" s="35">
        <v>3325</v>
      </c>
      <c r="G196" s="34">
        <v>3315</v>
      </c>
      <c r="H196" s="17">
        <f t="shared" si="42"/>
        <v>1000</v>
      </c>
      <c r="I196" s="17">
        <f t="shared" si="43"/>
        <v>1000</v>
      </c>
      <c r="J196" s="17">
        <f t="shared" si="44"/>
        <v>2000</v>
      </c>
    </row>
    <row r="197" spans="1:10">
      <c r="A197" s="10">
        <v>45763</v>
      </c>
      <c r="B197" s="34" t="s">
        <v>42</v>
      </c>
      <c r="C197" s="34" t="s">
        <v>14</v>
      </c>
      <c r="D197" s="34">
        <v>100</v>
      </c>
      <c r="E197" s="35">
        <v>3297</v>
      </c>
      <c r="F197" s="35">
        <v>3308</v>
      </c>
      <c r="G197" s="34"/>
      <c r="H197" s="17">
        <f t="shared" si="42"/>
        <v>-1100</v>
      </c>
      <c r="I197" s="17">
        <f t="shared" si="43"/>
        <v>0</v>
      </c>
      <c r="J197" s="17">
        <f t="shared" si="44"/>
        <v>-1100</v>
      </c>
    </row>
    <row r="198" spans="1:10">
      <c r="A198" s="10">
        <v>45763</v>
      </c>
      <c r="B198" s="34" t="s">
        <v>42</v>
      </c>
      <c r="C198" s="34" t="s">
        <v>23</v>
      </c>
      <c r="D198" s="34">
        <v>100</v>
      </c>
      <c r="E198" s="35">
        <v>3278</v>
      </c>
      <c r="F198" s="35">
        <v>3288</v>
      </c>
      <c r="G198" s="34">
        <v>3298</v>
      </c>
      <c r="H198" s="17">
        <f t="shared" si="42"/>
        <v>1000</v>
      </c>
      <c r="I198" s="17">
        <f t="shared" si="43"/>
        <v>1000</v>
      </c>
      <c r="J198" s="17">
        <f t="shared" si="44"/>
        <v>2000</v>
      </c>
    </row>
    <row r="199" spans="1:10">
      <c r="A199" s="10">
        <v>45762</v>
      </c>
      <c r="B199" s="34" t="s">
        <v>42</v>
      </c>
      <c r="C199" s="34" t="s">
        <v>14</v>
      </c>
      <c r="D199" s="34">
        <v>100</v>
      </c>
      <c r="E199" s="35">
        <v>3227</v>
      </c>
      <c r="F199" s="35">
        <v>3219</v>
      </c>
      <c r="G199" s="34">
        <v>3212</v>
      </c>
      <c r="H199" s="17">
        <f t="shared" si="42"/>
        <v>800</v>
      </c>
      <c r="I199" s="17">
        <f t="shared" si="43"/>
        <v>700</v>
      </c>
      <c r="J199" s="17">
        <f t="shared" si="44"/>
        <v>1500</v>
      </c>
    </row>
    <row r="200" spans="1:10">
      <c r="A200" s="10">
        <v>45762</v>
      </c>
      <c r="B200" s="34" t="s">
        <v>43</v>
      </c>
      <c r="C200" s="34" t="s">
        <v>14</v>
      </c>
      <c r="D200" s="34">
        <v>5000</v>
      </c>
      <c r="E200" s="35">
        <v>32.369999999999997</v>
      </c>
      <c r="F200" s="35">
        <v>32.090000000000003</v>
      </c>
      <c r="G200" s="34"/>
      <c r="H200" s="17">
        <f t="shared" si="42"/>
        <v>1399.9999999999702</v>
      </c>
      <c r="I200" s="17">
        <f t="shared" si="43"/>
        <v>0</v>
      </c>
      <c r="J200" s="17">
        <f t="shared" si="44"/>
        <v>1399.9999999999702</v>
      </c>
    </row>
    <row r="201" spans="1:10">
      <c r="A201" s="10">
        <v>45761</v>
      </c>
      <c r="B201" s="34" t="s">
        <v>42</v>
      </c>
      <c r="C201" s="34" t="s">
        <v>23</v>
      </c>
      <c r="D201" s="34">
        <v>100</v>
      </c>
      <c r="E201" s="35">
        <v>3218</v>
      </c>
      <c r="F201" s="35">
        <v>3228</v>
      </c>
      <c r="G201" s="34"/>
      <c r="H201" s="17">
        <f t="shared" si="42"/>
        <v>1000</v>
      </c>
      <c r="I201" s="17">
        <f t="shared" si="43"/>
        <v>0</v>
      </c>
      <c r="J201" s="17">
        <f t="shared" si="44"/>
        <v>1000</v>
      </c>
    </row>
    <row r="202" spans="1:10">
      <c r="A202" s="10">
        <v>45758</v>
      </c>
      <c r="B202" s="34" t="s">
        <v>43</v>
      </c>
      <c r="C202" s="34" t="s">
        <v>23</v>
      </c>
      <c r="D202" s="34">
        <v>5000</v>
      </c>
      <c r="E202" s="35">
        <v>31.25</v>
      </c>
      <c r="F202" s="35">
        <v>31.5</v>
      </c>
      <c r="G202" s="34">
        <v>31.8</v>
      </c>
      <c r="H202" s="17">
        <f t="shared" ref="H202:H212" si="45">(IF(C202="SHORT",E202-F202,IF(C202="LONG",F202-E202)))*D202</f>
        <v>1250</v>
      </c>
      <c r="I202" s="17">
        <f t="shared" ref="I202:I212" si="46">(IF(C202="SHORT",IF(G202="",0,F202-G202),IF(C202="LONG",IF(G202="",0,G202-F202))))*D202</f>
        <v>1500.0000000000036</v>
      </c>
      <c r="J202" s="17">
        <f t="shared" ref="J202:J212" si="47">H202+I202+L202</f>
        <v>2750.0000000000036</v>
      </c>
    </row>
    <row r="203" spans="1:10">
      <c r="A203" s="10">
        <v>45758</v>
      </c>
      <c r="B203" s="34" t="s">
        <v>42</v>
      </c>
      <c r="C203" s="34" t="s">
        <v>14</v>
      </c>
      <c r="D203" s="34">
        <v>100</v>
      </c>
      <c r="E203" s="35">
        <v>3216</v>
      </c>
      <c r="F203" s="35">
        <v>3206</v>
      </c>
      <c r="G203" s="34">
        <v>3196</v>
      </c>
      <c r="H203" s="17">
        <f t="shared" si="45"/>
        <v>1000</v>
      </c>
      <c r="I203" s="17">
        <f t="shared" si="46"/>
        <v>1000</v>
      </c>
      <c r="J203" s="17">
        <f t="shared" si="47"/>
        <v>2000</v>
      </c>
    </row>
    <row r="204" spans="1:10">
      <c r="A204" s="10">
        <v>45757</v>
      </c>
      <c r="B204" s="34" t="s">
        <v>42</v>
      </c>
      <c r="C204" s="34" t="s">
        <v>23</v>
      </c>
      <c r="D204" s="34">
        <v>100</v>
      </c>
      <c r="E204" s="35">
        <v>3114</v>
      </c>
      <c r="F204" s="35">
        <v>3124</v>
      </c>
      <c r="G204" s="34">
        <v>3134</v>
      </c>
      <c r="H204" s="17">
        <f t="shared" si="45"/>
        <v>1000</v>
      </c>
      <c r="I204" s="17">
        <f t="shared" si="46"/>
        <v>1000</v>
      </c>
      <c r="J204" s="17">
        <f t="shared" si="47"/>
        <v>2000</v>
      </c>
    </row>
    <row r="205" spans="1:10">
      <c r="A205" s="10">
        <v>45757</v>
      </c>
      <c r="B205" s="34" t="s">
        <v>43</v>
      </c>
      <c r="C205" s="34" t="s">
        <v>23</v>
      </c>
      <c r="D205" s="34">
        <v>5000</v>
      </c>
      <c r="E205" s="35">
        <v>30.9</v>
      </c>
      <c r="F205" s="35">
        <v>30.3</v>
      </c>
      <c r="G205" s="34"/>
      <c r="H205" s="17">
        <f t="shared" si="45"/>
        <v>-2999.9999999999895</v>
      </c>
      <c r="I205" s="17">
        <f t="shared" si="46"/>
        <v>0</v>
      </c>
      <c r="J205" s="17">
        <f t="shared" si="47"/>
        <v>-2999.9999999999895</v>
      </c>
    </row>
    <row r="206" spans="1:10">
      <c r="A206" s="10">
        <v>45757</v>
      </c>
      <c r="B206" s="34" t="s">
        <v>42</v>
      </c>
      <c r="C206" s="34" t="s">
        <v>23</v>
      </c>
      <c r="D206" s="34">
        <v>100</v>
      </c>
      <c r="E206" s="35">
        <v>3121</v>
      </c>
      <c r="F206" s="35">
        <v>3105</v>
      </c>
      <c r="G206" s="34"/>
      <c r="H206" s="17">
        <f t="shared" si="45"/>
        <v>-1600</v>
      </c>
      <c r="I206" s="17">
        <f t="shared" si="46"/>
        <v>0</v>
      </c>
      <c r="J206" s="17">
        <f t="shared" si="47"/>
        <v>-1600</v>
      </c>
    </row>
    <row r="207" spans="1:10">
      <c r="A207" s="10">
        <v>45756</v>
      </c>
      <c r="B207" s="34" t="s">
        <v>43</v>
      </c>
      <c r="C207" s="34" t="s">
        <v>23</v>
      </c>
      <c r="D207" s="34">
        <v>5000</v>
      </c>
      <c r="E207" s="35">
        <v>29.8</v>
      </c>
      <c r="F207" s="35">
        <v>30.1</v>
      </c>
      <c r="G207" s="34">
        <v>30.4</v>
      </c>
      <c r="H207" s="17">
        <f t="shared" si="45"/>
        <v>1500.0000000000036</v>
      </c>
      <c r="I207" s="17">
        <f t="shared" si="46"/>
        <v>1499.9999999999859</v>
      </c>
      <c r="J207" s="17">
        <f t="shared" si="47"/>
        <v>2999.9999999999895</v>
      </c>
    </row>
    <row r="208" spans="1:10">
      <c r="A208" s="10">
        <v>45755</v>
      </c>
      <c r="B208" s="34" t="s">
        <v>42</v>
      </c>
      <c r="C208" s="34" t="s">
        <v>14</v>
      </c>
      <c r="D208" s="34">
        <v>100</v>
      </c>
      <c r="E208" s="35">
        <v>3011</v>
      </c>
      <c r="F208" s="35">
        <v>3002.5</v>
      </c>
      <c r="G208" s="34"/>
      <c r="H208" s="17">
        <f t="shared" si="45"/>
        <v>850</v>
      </c>
      <c r="I208" s="17">
        <f t="shared" si="46"/>
        <v>0</v>
      </c>
      <c r="J208" s="17">
        <f t="shared" si="47"/>
        <v>850</v>
      </c>
    </row>
    <row r="209" spans="1:10">
      <c r="A209" s="10">
        <v>45755</v>
      </c>
      <c r="B209" s="34" t="s">
        <v>42</v>
      </c>
      <c r="C209" s="34" t="s">
        <v>23</v>
      </c>
      <c r="D209" s="34">
        <v>100</v>
      </c>
      <c r="E209" s="35">
        <v>3008</v>
      </c>
      <c r="F209" s="35">
        <v>2997</v>
      </c>
      <c r="G209" s="34"/>
      <c r="H209" s="17">
        <f t="shared" si="45"/>
        <v>-1100</v>
      </c>
      <c r="I209" s="17">
        <f t="shared" si="46"/>
        <v>0</v>
      </c>
      <c r="J209" s="17">
        <f t="shared" si="47"/>
        <v>-1100</v>
      </c>
    </row>
    <row r="210" spans="1:10">
      <c r="A210" s="10">
        <v>45754</v>
      </c>
      <c r="B210" s="34" t="s">
        <v>42</v>
      </c>
      <c r="C210" s="34" t="s">
        <v>23</v>
      </c>
      <c r="D210" s="34">
        <v>100</v>
      </c>
      <c r="E210" s="35">
        <v>3025</v>
      </c>
      <c r="F210" s="35">
        <v>3014</v>
      </c>
      <c r="G210" s="34"/>
      <c r="H210" s="17">
        <f t="shared" si="45"/>
        <v>-1100</v>
      </c>
      <c r="I210" s="17">
        <f t="shared" si="46"/>
        <v>0</v>
      </c>
      <c r="J210" s="17">
        <f t="shared" si="47"/>
        <v>-1100</v>
      </c>
    </row>
    <row r="211" spans="1:10">
      <c r="A211" s="10">
        <v>45754</v>
      </c>
      <c r="B211" s="34" t="s">
        <v>43</v>
      </c>
      <c r="C211" s="34" t="s">
        <v>23</v>
      </c>
      <c r="D211" s="34">
        <v>5000</v>
      </c>
      <c r="E211" s="35">
        <v>30.2</v>
      </c>
      <c r="F211" s="35">
        <v>30.6</v>
      </c>
      <c r="G211" s="34"/>
      <c r="H211" s="17">
        <f t="shared" si="45"/>
        <v>2000.0000000000107</v>
      </c>
      <c r="I211" s="17">
        <f t="shared" si="46"/>
        <v>0</v>
      </c>
      <c r="J211" s="17">
        <f t="shared" si="47"/>
        <v>2000.0000000000107</v>
      </c>
    </row>
    <row r="212" spans="1:10">
      <c r="A212" s="10">
        <v>45754</v>
      </c>
      <c r="B212" s="34" t="s">
        <v>42</v>
      </c>
      <c r="C212" s="34" t="s">
        <v>23</v>
      </c>
      <c r="D212" s="34">
        <v>100</v>
      </c>
      <c r="E212" s="35">
        <v>3033</v>
      </c>
      <c r="F212" s="35">
        <v>3043</v>
      </c>
      <c r="G212" s="34"/>
      <c r="H212" s="17">
        <f t="shared" si="45"/>
        <v>1000</v>
      </c>
      <c r="I212" s="17">
        <f t="shared" si="46"/>
        <v>0</v>
      </c>
      <c r="J212" s="17">
        <f t="shared" si="47"/>
        <v>1000</v>
      </c>
    </row>
    <row r="213" spans="1:10">
      <c r="A213" s="10">
        <v>45751</v>
      </c>
      <c r="B213" s="34" t="s">
        <v>42</v>
      </c>
      <c r="C213" s="34" t="s">
        <v>14</v>
      </c>
      <c r="D213" s="34">
        <v>100</v>
      </c>
      <c r="E213" s="35">
        <v>3092</v>
      </c>
      <c r="F213" s="35">
        <v>3102</v>
      </c>
      <c r="G213" s="34"/>
      <c r="H213" s="17">
        <f t="shared" ref="H213:H223" si="48">(IF(C213="SHORT",E213-F213,IF(C213="LONG",F213-E213)))*D213</f>
        <v>-1000</v>
      </c>
      <c r="I213" s="17">
        <f t="shared" ref="I213:I223" si="49">(IF(C213="SHORT",IF(G213="",0,F213-G213),IF(C213="LONG",IF(G213="",0,G213-F213))))*D213</f>
        <v>0</v>
      </c>
      <c r="J213" s="17">
        <f t="shared" ref="J213:J223" si="50">H213+I213+L213</f>
        <v>-1000</v>
      </c>
    </row>
    <row r="214" spans="1:10">
      <c r="A214" s="10">
        <v>45751</v>
      </c>
      <c r="B214" s="34" t="s">
        <v>42</v>
      </c>
      <c r="C214" s="34" t="s">
        <v>14</v>
      </c>
      <c r="D214" s="34">
        <v>100</v>
      </c>
      <c r="E214" s="35">
        <v>3103</v>
      </c>
      <c r="F214" s="35">
        <v>3093</v>
      </c>
      <c r="G214" s="34">
        <v>3083</v>
      </c>
      <c r="H214" s="17">
        <f t="shared" si="48"/>
        <v>1000</v>
      </c>
      <c r="I214" s="17">
        <f t="shared" si="49"/>
        <v>1000</v>
      </c>
      <c r="J214" s="17">
        <f t="shared" si="50"/>
        <v>2000</v>
      </c>
    </row>
    <row r="215" spans="1:10">
      <c r="A215" s="10">
        <v>45750</v>
      </c>
      <c r="B215" s="34" t="s">
        <v>42</v>
      </c>
      <c r="C215" s="34" t="s">
        <v>23</v>
      </c>
      <c r="D215" s="34">
        <v>100</v>
      </c>
      <c r="E215" s="35">
        <v>3112</v>
      </c>
      <c r="F215" s="35">
        <v>3120</v>
      </c>
      <c r="G215" s="34"/>
      <c r="H215" s="17">
        <f t="shared" si="48"/>
        <v>800</v>
      </c>
      <c r="I215" s="17">
        <f t="shared" si="49"/>
        <v>0</v>
      </c>
      <c r="J215" s="17">
        <f t="shared" si="50"/>
        <v>800</v>
      </c>
    </row>
    <row r="216" spans="1:10">
      <c r="A216" s="10">
        <v>45750</v>
      </c>
      <c r="B216" s="34" t="s">
        <v>43</v>
      </c>
      <c r="C216" s="34" t="s">
        <v>23</v>
      </c>
      <c r="D216" s="34">
        <v>5000</v>
      </c>
      <c r="E216" s="35">
        <v>33.1</v>
      </c>
      <c r="F216" s="35">
        <v>32.4</v>
      </c>
      <c r="G216" s="34"/>
      <c r="H216" s="17">
        <f t="shared" si="48"/>
        <v>-3500.0000000000141</v>
      </c>
      <c r="I216" s="17">
        <f t="shared" si="49"/>
        <v>0</v>
      </c>
      <c r="J216" s="17">
        <f t="shared" si="50"/>
        <v>-3500.0000000000141</v>
      </c>
    </row>
    <row r="217" spans="1:10">
      <c r="A217" s="10">
        <v>45750</v>
      </c>
      <c r="B217" s="34" t="s">
        <v>42</v>
      </c>
      <c r="C217" s="34" t="s">
        <v>14</v>
      </c>
      <c r="D217" s="34">
        <v>100</v>
      </c>
      <c r="E217" s="35">
        <v>3135</v>
      </c>
      <c r="F217" s="35">
        <v>3125</v>
      </c>
      <c r="G217" s="34">
        <v>3115</v>
      </c>
      <c r="H217" s="17">
        <f t="shared" si="48"/>
        <v>1000</v>
      </c>
      <c r="I217" s="17">
        <f t="shared" si="49"/>
        <v>1000</v>
      </c>
      <c r="J217" s="17">
        <f t="shared" si="50"/>
        <v>2000</v>
      </c>
    </row>
    <row r="218" spans="1:10">
      <c r="A218" s="10">
        <v>45749</v>
      </c>
      <c r="B218" s="34" t="s">
        <v>43</v>
      </c>
      <c r="C218" s="34" t="s">
        <v>23</v>
      </c>
      <c r="D218" s="34">
        <v>5000</v>
      </c>
      <c r="E218" s="35">
        <v>33.700000000000003</v>
      </c>
      <c r="F218" s="35">
        <v>34.1</v>
      </c>
      <c r="G218" s="34"/>
      <c r="H218" s="17">
        <f t="shared" si="48"/>
        <v>1999.999999999993</v>
      </c>
      <c r="I218" s="17">
        <f t="shared" si="49"/>
        <v>0</v>
      </c>
      <c r="J218" s="17">
        <f t="shared" si="50"/>
        <v>1999.999999999993</v>
      </c>
    </row>
    <row r="219" spans="1:10">
      <c r="A219" s="10">
        <v>45749</v>
      </c>
      <c r="B219" s="34" t="s">
        <v>42</v>
      </c>
      <c r="C219" s="34" t="s">
        <v>23</v>
      </c>
      <c r="D219" s="34">
        <v>100</v>
      </c>
      <c r="E219" s="35">
        <v>3114</v>
      </c>
      <c r="F219" s="35">
        <v>3124</v>
      </c>
      <c r="G219" s="34">
        <v>3134</v>
      </c>
      <c r="H219" s="17">
        <f t="shared" si="48"/>
        <v>1000</v>
      </c>
      <c r="I219" s="17">
        <f t="shared" si="49"/>
        <v>1000</v>
      </c>
      <c r="J219" s="17">
        <f t="shared" si="50"/>
        <v>2000</v>
      </c>
    </row>
    <row r="220" spans="1:10">
      <c r="A220" s="10">
        <v>45749</v>
      </c>
      <c r="B220" s="34" t="s">
        <v>42</v>
      </c>
      <c r="C220" s="34" t="s">
        <v>23</v>
      </c>
      <c r="D220" s="34">
        <v>100</v>
      </c>
      <c r="E220" s="35">
        <v>3114</v>
      </c>
      <c r="F220" s="35">
        <v>3124</v>
      </c>
      <c r="G220" s="34">
        <v>3134</v>
      </c>
      <c r="H220" s="17">
        <f t="shared" si="48"/>
        <v>1000</v>
      </c>
      <c r="I220" s="17">
        <f t="shared" si="49"/>
        <v>1000</v>
      </c>
      <c r="J220" s="17">
        <f t="shared" si="50"/>
        <v>2000</v>
      </c>
    </row>
    <row r="221" spans="1:10">
      <c r="A221" s="10">
        <v>45748</v>
      </c>
      <c r="B221" s="34" t="s">
        <v>42</v>
      </c>
      <c r="C221" s="34" t="s">
        <v>23</v>
      </c>
      <c r="D221" s="34">
        <v>100</v>
      </c>
      <c r="E221" s="35">
        <v>3128</v>
      </c>
      <c r="F221" s="35">
        <v>3135</v>
      </c>
      <c r="G221" s="34"/>
      <c r="H221" s="17">
        <f t="shared" si="48"/>
        <v>700</v>
      </c>
      <c r="I221" s="17">
        <f t="shared" si="49"/>
        <v>0</v>
      </c>
      <c r="J221" s="17">
        <f t="shared" si="50"/>
        <v>700</v>
      </c>
    </row>
    <row r="222" spans="1:10">
      <c r="A222" s="10">
        <v>45748</v>
      </c>
      <c r="B222" s="34" t="s">
        <v>43</v>
      </c>
      <c r="C222" s="34" t="s">
        <v>23</v>
      </c>
      <c r="D222" s="34">
        <v>5000</v>
      </c>
      <c r="E222" s="35">
        <v>34</v>
      </c>
      <c r="F222" s="35">
        <v>33.5</v>
      </c>
      <c r="G222" s="34"/>
      <c r="H222" s="17">
        <f t="shared" si="48"/>
        <v>-2500</v>
      </c>
      <c r="I222" s="17">
        <f t="shared" si="49"/>
        <v>0</v>
      </c>
      <c r="J222" s="17">
        <f t="shared" si="50"/>
        <v>-2500</v>
      </c>
    </row>
    <row r="223" spans="1:10">
      <c r="A223" s="10">
        <v>45748</v>
      </c>
      <c r="B223" s="34" t="s">
        <v>42</v>
      </c>
      <c r="C223" s="34" t="s">
        <v>23</v>
      </c>
      <c r="D223" s="34">
        <v>100</v>
      </c>
      <c r="E223" s="35">
        <v>3143</v>
      </c>
      <c r="F223" s="35">
        <v>3133</v>
      </c>
      <c r="G223" s="34"/>
      <c r="H223" s="17">
        <f t="shared" si="48"/>
        <v>-1000</v>
      </c>
      <c r="I223" s="17">
        <f t="shared" si="49"/>
        <v>0</v>
      </c>
      <c r="J223" s="17">
        <f t="shared" si="50"/>
        <v>-1000</v>
      </c>
    </row>
    <row r="224" spans="1:10">
      <c r="B224" s="34"/>
      <c r="C224" s="34"/>
      <c r="D224" s="34"/>
      <c r="E224" s="35"/>
      <c r="F224" s="35"/>
      <c r="G224" s="34"/>
    </row>
    <row r="225" spans="1:10">
      <c r="A225" s="10">
        <v>45747</v>
      </c>
      <c r="B225" s="34" t="s">
        <v>42</v>
      </c>
      <c r="C225" s="34" t="s">
        <v>23</v>
      </c>
      <c r="D225" s="34">
        <v>100</v>
      </c>
      <c r="E225" s="35">
        <v>3112</v>
      </c>
      <c r="F225" s="35">
        <v>3120</v>
      </c>
      <c r="G225" s="34">
        <v>3126</v>
      </c>
      <c r="H225" s="17">
        <f t="shared" ref="H225:H226" si="51">(IF(C225="SHORT",E225-F225,IF(C225="LONG",F225-E225)))*D225</f>
        <v>800</v>
      </c>
      <c r="I225" s="17">
        <f t="shared" ref="I225:I226" si="52">(IF(C225="SHORT",IF(G225="",0,F225-G225),IF(C225="LONG",IF(G225="",0,G225-F225))))*D225</f>
        <v>600</v>
      </c>
      <c r="J225" s="17">
        <f t="shared" ref="J225:J226" si="53">H225+I225+L225</f>
        <v>1400</v>
      </c>
    </row>
    <row r="226" spans="1:10">
      <c r="A226" s="10">
        <v>45747</v>
      </c>
      <c r="B226" s="34" t="s">
        <v>43</v>
      </c>
      <c r="C226" s="34" t="s">
        <v>23</v>
      </c>
      <c r="D226" s="34">
        <v>5000</v>
      </c>
      <c r="E226" s="35">
        <v>34.299999999999997</v>
      </c>
      <c r="F226" s="35">
        <v>33.799999999999997</v>
      </c>
      <c r="G226" s="34"/>
      <c r="H226" s="17">
        <f t="shared" si="51"/>
        <v>-2500</v>
      </c>
      <c r="I226" s="17">
        <f t="shared" si="52"/>
        <v>0</v>
      </c>
      <c r="J226" s="17">
        <f t="shared" si="53"/>
        <v>-2500</v>
      </c>
    </row>
    <row r="227" spans="1:10">
      <c r="A227" s="10">
        <v>45744</v>
      </c>
      <c r="B227" s="34" t="s">
        <v>43</v>
      </c>
      <c r="C227" s="34" t="s">
        <v>14</v>
      </c>
      <c r="D227" s="34">
        <v>5000</v>
      </c>
      <c r="E227" s="35">
        <v>34.5</v>
      </c>
      <c r="F227" s="35">
        <v>34.25</v>
      </c>
      <c r="G227" s="34">
        <v>33.950000000000003</v>
      </c>
      <c r="H227" s="17">
        <f t="shared" ref="H227:H249" si="54">(IF(C227="SHORT",E227-F227,IF(C227="LONG",F227-E227)))*D227</f>
        <v>1250</v>
      </c>
      <c r="I227" s="17">
        <f t="shared" ref="I227:I249" si="55">(IF(C227="SHORT",IF(G227="",0,F227-G227),IF(C227="LONG",IF(G227="",0,G227-F227))))*D227</f>
        <v>1499.9999999999859</v>
      </c>
      <c r="J227" s="17">
        <f t="shared" ref="J227:J249" si="56">H227+I227+L227</f>
        <v>2749.9999999999859</v>
      </c>
    </row>
    <row r="228" spans="1:10">
      <c r="A228" s="10">
        <v>45744</v>
      </c>
      <c r="B228" s="34" t="s">
        <v>42</v>
      </c>
      <c r="C228" s="34" t="s">
        <v>14</v>
      </c>
      <c r="D228" s="34">
        <v>100</v>
      </c>
      <c r="E228" s="35">
        <v>3075</v>
      </c>
      <c r="F228" s="35">
        <v>3068</v>
      </c>
      <c r="G228" s="34"/>
      <c r="H228" s="17">
        <f t="shared" si="54"/>
        <v>700</v>
      </c>
      <c r="I228" s="17">
        <f t="shared" si="55"/>
        <v>0</v>
      </c>
      <c r="J228" s="17">
        <f t="shared" si="56"/>
        <v>700</v>
      </c>
    </row>
    <row r="229" spans="1:10">
      <c r="A229" s="10">
        <v>45743</v>
      </c>
      <c r="B229" s="34" t="s">
        <v>42</v>
      </c>
      <c r="C229" s="34" t="s">
        <v>14</v>
      </c>
      <c r="D229" s="34">
        <v>100</v>
      </c>
      <c r="E229" s="35">
        <v>3033</v>
      </c>
      <c r="F229" s="35">
        <v>3043</v>
      </c>
      <c r="G229" s="34"/>
      <c r="H229" s="17">
        <f t="shared" si="54"/>
        <v>-1000</v>
      </c>
      <c r="I229" s="17">
        <f t="shared" si="55"/>
        <v>0</v>
      </c>
      <c r="J229" s="17">
        <f t="shared" si="56"/>
        <v>-1000</v>
      </c>
    </row>
    <row r="230" spans="1:10">
      <c r="A230" s="10">
        <v>45743</v>
      </c>
      <c r="B230" s="34" t="s">
        <v>43</v>
      </c>
      <c r="C230" s="34" t="s">
        <v>14</v>
      </c>
      <c r="D230" s="34">
        <v>5000</v>
      </c>
      <c r="E230" s="35">
        <v>33.799999999999997</v>
      </c>
      <c r="F230" s="35">
        <v>34.299999999999997</v>
      </c>
      <c r="G230" s="34"/>
      <c r="H230" s="17">
        <f t="shared" si="54"/>
        <v>-2500</v>
      </c>
      <c r="I230" s="17">
        <f t="shared" si="55"/>
        <v>0</v>
      </c>
      <c r="J230" s="17">
        <f t="shared" si="56"/>
        <v>-2500</v>
      </c>
    </row>
    <row r="231" spans="1:10">
      <c r="A231" s="10">
        <v>45743</v>
      </c>
      <c r="B231" s="34" t="s">
        <v>42</v>
      </c>
      <c r="C231" s="34" t="s">
        <v>14</v>
      </c>
      <c r="D231" s="34">
        <v>100</v>
      </c>
      <c r="E231" s="35">
        <v>3037</v>
      </c>
      <c r="F231" s="35">
        <v>3027</v>
      </c>
      <c r="G231" s="34"/>
      <c r="H231" s="17">
        <f t="shared" si="54"/>
        <v>1000</v>
      </c>
      <c r="I231" s="17">
        <f t="shared" si="55"/>
        <v>0</v>
      </c>
      <c r="J231" s="17">
        <f t="shared" si="56"/>
        <v>1000</v>
      </c>
    </row>
    <row r="232" spans="1:10">
      <c r="A232" s="10">
        <v>45742</v>
      </c>
      <c r="B232" s="34" t="s">
        <v>42</v>
      </c>
      <c r="C232" s="34" t="s">
        <v>14</v>
      </c>
      <c r="D232" s="34">
        <v>100</v>
      </c>
      <c r="E232" s="35">
        <v>3031</v>
      </c>
      <c r="F232" s="35">
        <v>3024</v>
      </c>
      <c r="G232" s="34">
        <v>3014</v>
      </c>
      <c r="H232" s="17">
        <f t="shared" si="54"/>
        <v>700</v>
      </c>
      <c r="I232" s="17">
        <f t="shared" si="55"/>
        <v>1000</v>
      </c>
      <c r="J232" s="17">
        <f t="shared" si="56"/>
        <v>1700</v>
      </c>
    </row>
    <row r="233" spans="1:10">
      <c r="A233" s="10">
        <v>45742</v>
      </c>
      <c r="B233" s="34" t="s">
        <v>42</v>
      </c>
      <c r="C233" s="34" t="s">
        <v>14</v>
      </c>
      <c r="D233" s="34">
        <v>100</v>
      </c>
      <c r="E233" s="35">
        <v>3033</v>
      </c>
      <c r="F233" s="35">
        <v>3024</v>
      </c>
      <c r="G233" s="34">
        <v>3014</v>
      </c>
      <c r="H233" s="17">
        <f t="shared" si="54"/>
        <v>900</v>
      </c>
      <c r="I233" s="17">
        <f t="shared" si="55"/>
        <v>1000</v>
      </c>
      <c r="J233" s="17">
        <f t="shared" si="56"/>
        <v>1900</v>
      </c>
    </row>
    <row r="234" spans="1:10">
      <c r="A234" s="10">
        <v>45742</v>
      </c>
      <c r="B234" s="34" t="s">
        <v>43</v>
      </c>
      <c r="C234" s="34" t="s">
        <v>23</v>
      </c>
      <c r="D234" s="34">
        <v>5000</v>
      </c>
      <c r="E234" s="35">
        <v>33.549999999999997</v>
      </c>
      <c r="F234" s="35">
        <v>33.9</v>
      </c>
      <c r="G234" s="34"/>
      <c r="H234" s="17">
        <f t="shared" si="54"/>
        <v>1750.000000000007</v>
      </c>
      <c r="I234" s="17">
        <f t="shared" si="55"/>
        <v>0</v>
      </c>
      <c r="J234" s="17">
        <f t="shared" si="56"/>
        <v>1750.000000000007</v>
      </c>
    </row>
    <row r="235" spans="1:10">
      <c r="A235" s="10">
        <v>45741</v>
      </c>
      <c r="B235" s="34" t="s">
        <v>42</v>
      </c>
      <c r="C235" s="34" t="s">
        <v>23</v>
      </c>
      <c r="D235" s="34">
        <v>100</v>
      </c>
      <c r="E235" s="35">
        <v>3014</v>
      </c>
      <c r="F235" s="35">
        <v>3024</v>
      </c>
      <c r="G235" s="34">
        <v>3034</v>
      </c>
      <c r="H235" s="17">
        <f t="shared" si="54"/>
        <v>1000</v>
      </c>
      <c r="I235" s="17">
        <f t="shared" si="55"/>
        <v>1000</v>
      </c>
      <c r="J235" s="17">
        <f t="shared" si="56"/>
        <v>2000</v>
      </c>
    </row>
    <row r="236" spans="1:10">
      <c r="A236" s="10">
        <v>45740</v>
      </c>
      <c r="B236" s="34" t="s">
        <v>43</v>
      </c>
      <c r="C236" s="34" t="s">
        <v>23</v>
      </c>
      <c r="D236" s="34">
        <v>5000</v>
      </c>
      <c r="E236" s="35">
        <v>33.15</v>
      </c>
      <c r="F236" s="35">
        <v>33.4</v>
      </c>
      <c r="G236" s="34">
        <v>33.700000000000003</v>
      </c>
      <c r="H236" s="17">
        <f t="shared" si="54"/>
        <v>1250</v>
      </c>
      <c r="I236" s="17">
        <f t="shared" si="55"/>
        <v>1500.0000000000214</v>
      </c>
      <c r="J236" s="17">
        <f t="shared" si="56"/>
        <v>2750.0000000000214</v>
      </c>
    </row>
    <row r="237" spans="1:10">
      <c r="A237" s="10">
        <v>45740</v>
      </c>
      <c r="B237" s="34" t="s">
        <v>42</v>
      </c>
      <c r="C237" s="34" t="s">
        <v>23</v>
      </c>
      <c r="D237" s="34">
        <v>100</v>
      </c>
      <c r="E237" s="35">
        <v>3026</v>
      </c>
      <c r="F237" s="35">
        <v>3033</v>
      </c>
      <c r="G237" s="34"/>
      <c r="H237" s="17">
        <f t="shared" si="54"/>
        <v>700</v>
      </c>
      <c r="I237" s="17">
        <f t="shared" si="55"/>
        <v>0</v>
      </c>
      <c r="J237" s="17">
        <f t="shared" si="56"/>
        <v>700</v>
      </c>
    </row>
    <row r="238" spans="1:10">
      <c r="A238" s="10">
        <v>45737</v>
      </c>
      <c r="B238" s="34" t="s">
        <v>43</v>
      </c>
      <c r="C238" s="34" t="s">
        <v>14</v>
      </c>
      <c r="D238" s="34">
        <v>5000</v>
      </c>
      <c r="E238" s="35">
        <v>33.049999999999997</v>
      </c>
      <c r="F238" s="35">
        <v>32.799999999999997</v>
      </c>
      <c r="G238" s="34">
        <v>32.659999999999997</v>
      </c>
      <c r="H238" s="17">
        <f t="shared" si="54"/>
        <v>1250</v>
      </c>
      <c r="I238" s="17">
        <f t="shared" si="55"/>
        <v>700.00000000000284</v>
      </c>
      <c r="J238" s="17">
        <f t="shared" si="56"/>
        <v>1950.0000000000027</v>
      </c>
    </row>
    <row r="239" spans="1:10">
      <c r="A239" s="10">
        <v>45737</v>
      </c>
      <c r="B239" s="34" t="s">
        <v>42</v>
      </c>
      <c r="C239" s="34" t="s">
        <v>14</v>
      </c>
      <c r="D239" s="34">
        <v>100</v>
      </c>
      <c r="E239" s="35">
        <v>3020</v>
      </c>
      <c r="F239" s="35">
        <v>3010</v>
      </c>
      <c r="G239" s="34">
        <v>3000</v>
      </c>
      <c r="H239" s="17">
        <f t="shared" si="54"/>
        <v>1000</v>
      </c>
      <c r="I239" s="17">
        <f t="shared" si="55"/>
        <v>1000</v>
      </c>
      <c r="J239" s="17">
        <f t="shared" si="56"/>
        <v>2000</v>
      </c>
    </row>
    <row r="240" spans="1:10">
      <c r="A240" s="10">
        <v>45737</v>
      </c>
      <c r="B240" s="34" t="s">
        <v>42</v>
      </c>
      <c r="C240" s="34" t="s">
        <v>23</v>
      </c>
      <c r="D240" s="34">
        <v>100</v>
      </c>
      <c r="E240" s="35">
        <v>3027</v>
      </c>
      <c r="F240" s="35">
        <v>3025</v>
      </c>
      <c r="G240" s="34"/>
      <c r="H240" s="17">
        <f t="shared" si="54"/>
        <v>-200</v>
      </c>
      <c r="I240" s="17">
        <f t="shared" si="55"/>
        <v>0</v>
      </c>
      <c r="J240" s="17">
        <f t="shared" si="56"/>
        <v>-200</v>
      </c>
    </row>
    <row r="241" spans="1:10">
      <c r="A241" s="10">
        <v>45736</v>
      </c>
      <c r="B241" s="34" t="s">
        <v>43</v>
      </c>
      <c r="C241" s="34" t="s">
        <v>23</v>
      </c>
      <c r="D241" s="34">
        <v>5000</v>
      </c>
      <c r="E241" s="35">
        <v>33.25</v>
      </c>
      <c r="F241" s="35">
        <v>33.590000000000003</v>
      </c>
      <c r="G241" s="34"/>
      <c r="H241" s="17">
        <f t="shared" si="54"/>
        <v>1700.0000000000171</v>
      </c>
      <c r="I241" s="17">
        <f t="shared" si="55"/>
        <v>0</v>
      </c>
      <c r="J241" s="17">
        <f t="shared" si="56"/>
        <v>1700.0000000000171</v>
      </c>
    </row>
    <row r="242" spans="1:10">
      <c r="A242" s="10">
        <v>45736</v>
      </c>
      <c r="B242" s="34" t="s">
        <v>42</v>
      </c>
      <c r="C242" s="34" t="s">
        <v>23</v>
      </c>
      <c r="D242" s="34">
        <v>100</v>
      </c>
      <c r="E242" s="35">
        <v>3030</v>
      </c>
      <c r="F242" s="35">
        <v>3027</v>
      </c>
      <c r="G242" s="34">
        <v>3045</v>
      </c>
      <c r="H242" s="17">
        <f t="shared" si="54"/>
        <v>-300</v>
      </c>
      <c r="I242" s="17">
        <f t="shared" si="55"/>
        <v>1800</v>
      </c>
      <c r="J242" s="17">
        <f t="shared" si="56"/>
        <v>1500</v>
      </c>
    </row>
    <row r="243" spans="1:10">
      <c r="A243" s="10">
        <v>45736</v>
      </c>
      <c r="B243" s="34" t="s">
        <v>42</v>
      </c>
      <c r="C243" s="34" t="s">
        <v>23</v>
      </c>
      <c r="D243" s="34">
        <v>100</v>
      </c>
      <c r="E243" s="35">
        <v>3044</v>
      </c>
      <c r="F243" s="35">
        <v>3034</v>
      </c>
      <c r="G243" s="34"/>
      <c r="H243" s="17">
        <f t="shared" si="54"/>
        <v>-1000</v>
      </c>
      <c r="I243" s="17">
        <f t="shared" si="55"/>
        <v>0</v>
      </c>
      <c r="J243" s="17">
        <f t="shared" si="56"/>
        <v>-1000</v>
      </c>
    </row>
    <row r="244" spans="1:10">
      <c r="A244" s="10">
        <v>45735</v>
      </c>
      <c r="B244" s="34" t="s">
        <v>42</v>
      </c>
      <c r="C244" s="34" t="s">
        <v>23</v>
      </c>
      <c r="D244" s="34">
        <v>100</v>
      </c>
      <c r="E244" s="35">
        <v>3026</v>
      </c>
      <c r="F244" s="35">
        <v>3036</v>
      </c>
      <c r="G244" s="34">
        <v>3046</v>
      </c>
      <c r="H244" s="17">
        <f t="shared" si="54"/>
        <v>1000</v>
      </c>
      <c r="I244" s="17">
        <f t="shared" si="55"/>
        <v>1000</v>
      </c>
      <c r="J244" s="17">
        <f t="shared" si="56"/>
        <v>2000</v>
      </c>
    </row>
    <row r="245" spans="1:10">
      <c r="A245" s="10">
        <v>45735</v>
      </c>
      <c r="B245" s="34" t="s">
        <v>42</v>
      </c>
      <c r="C245" s="34" t="s">
        <v>23</v>
      </c>
      <c r="D245" s="34">
        <v>100</v>
      </c>
      <c r="E245" s="35">
        <v>3042</v>
      </c>
      <c r="F245" s="35">
        <v>3032</v>
      </c>
      <c r="G245" s="34"/>
      <c r="H245" s="17">
        <f t="shared" si="54"/>
        <v>-1000</v>
      </c>
      <c r="I245" s="17">
        <f t="shared" si="55"/>
        <v>0</v>
      </c>
      <c r="J245" s="17">
        <f t="shared" si="56"/>
        <v>-1000</v>
      </c>
    </row>
    <row r="246" spans="1:10">
      <c r="A246" s="10">
        <v>45734</v>
      </c>
      <c r="B246" s="34" t="s">
        <v>43</v>
      </c>
      <c r="C246" s="34" t="s">
        <v>14</v>
      </c>
      <c r="D246" s="34">
        <v>5000</v>
      </c>
      <c r="E246" s="35">
        <v>34.15</v>
      </c>
      <c r="F246" s="35">
        <v>33.869999999999997</v>
      </c>
      <c r="G246" s="34"/>
      <c r="H246" s="17">
        <f t="shared" si="54"/>
        <v>1400.0000000000057</v>
      </c>
      <c r="I246" s="17">
        <f t="shared" si="55"/>
        <v>0</v>
      </c>
      <c r="J246" s="17">
        <f t="shared" si="56"/>
        <v>1400.0000000000057</v>
      </c>
    </row>
    <row r="247" spans="1:10">
      <c r="A247" s="10">
        <v>45734</v>
      </c>
      <c r="B247" s="34" t="s">
        <v>42</v>
      </c>
      <c r="C247" s="34" t="s">
        <v>23</v>
      </c>
      <c r="D247" s="34">
        <v>100</v>
      </c>
      <c r="E247" s="35">
        <v>3025</v>
      </c>
      <c r="F247" s="35">
        <v>3037</v>
      </c>
      <c r="G247" s="34"/>
      <c r="H247" s="17">
        <f t="shared" si="54"/>
        <v>1200</v>
      </c>
      <c r="I247" s="17">
        <f t="shared" si="55"/>
        <v>0</v>
      </c>
      <c r="J247" s="17">
        <f t="shared" si="56"/>
        <v>1200</v>
      </c>
    </row>
    <row r="248" spans="1:10">
      <c r="A248" s="10">
        <v>45733</v>
      </c>
      <c r="B248" s="34" t="s">
        <v>43</v>
      </c>
      <c r="C248" s="34" t="s">
        <v>14</v>
      </c>
      <c r="D248" s="34">
        <v>5000</v>
      </c>
      <c r="E248" s="35">
        <v>33.82</v>
      </c>
      <c r="F248" s="35">
        <v>33.44</v>
      </c>
      <c r="G248" s="34"/>
      <c r="H248" s="17">
        <f t="shared" si="54"/>
        <v>1900.0000000000127</v>
      </c>
      <c r="I248" s="17">
        <f t="shared" si="55"/>
        <v>0</v>
      </c>
      <c r="J248" s="17">
        <f t="shared" si="56"/>
        <v>1900.0000000000127</v>
      </c>
    </row>
    <row r="249" spans="1:10">
      <c r="A249" s="10">
        <v>45733</v>
      </c>
      <c r="B249" s="34" t="s">
        <v>42</v>
      </c>
      <c r="C249" s="34" t="s">
        <v>14</v>
      </c>
      <c r="D249" s="34">
        <v>100</v>
      </c>
      <c r="E249" s="35">
        <v>2997</v>
      </c>
      <c r="F249" s="35">
        <v>2990</v>
      </c>
      <c r="G249" s="34">
        <v>2985</v>
      </c>
      <c r="H249" s="17">
        <f t="shared" si="54"/>
        <v>700</v>
      </c>
      <c r="I249" s="17">
        <f t="shared" si="55"/>
        <v>500</v>
      </c>
      <c r="J249" s="17">
        <f t="shared" si="56"/>
        <v>1200</v>
      </c>
    </row>
    <row r="250" spans="1:10">
      <c r="A250" s="10">
        <v>45730</v>
      </c>
      <c r="B250" s="34" t="s">
        <v>42</v>
      </c>
      <c r="C250" s="34" t="s">
        <v>23</v>
      </c>
      <c r="D250" s="34">
        <v>100</v>
      </c>
      <c r="E250" s="35">
        <v>2982</v>
      </c>
      <c r="F250" s="35">
        <v>2992</v>
      </c>
      <c r="G250" s="34">
        <v>3002</v>
      </c>
      <c r="H250" s="17">
        <f t="shared" ref="H250:H271" si="57">(IF(C250="SHORT",E250-F250,IF(C250="LONG",F250-E250)))*D250</f>
        <v>1000</v>
      </c>
      <c r="I250" s="17">
        <f t="shared" ref="I250:I271" si="58">(IF(C250="SHORT",IF(G250="",0,F250-G250),IF(C250="LONG",IF(G250="",0,G250-F250))))*D250</f>
        <v>1000</v>
      </c>
      <c r="J250" s="17">
        <f t="shared" ref="J250:J271" si="59">H250+I250+L250</f>
        <v>2000</v>
      </c>
    </row>
    <row r="251" spans="1:10">
      <c r="A251" s="10">
        <v>45729</v>
      </c>
      <c r="B251" s="34" t="s">
        <v>42</v>
      </c>
      <c r="C251" s="34" t="s">
        <v>14</v>
      </c>
      <c r="D251" s="34">
        <v>100</v>
      </c>
      <c r="E251" s="35">
        <v>2946</v>
      </c>
      <c r="F251" s="35">
        <v>2939</v>
      </c>
      <c r="G251" s="34"/>
      <c r="H251" s="17">
        <f t="shared" si="57"/>
        <v>700</v>
      </c>
      <c r="I251" s="17">
        <f t="shared" si="58"/>
        <v>0</v>
      </c>
      <c r="J251" s="17">
        <f t="shared" si="59"/>
        <v>700</v>
      </c>
    </row>
    <row r="252" spans="1:10">
      <c r="A252" s="10">
        <v>45729</v>
      </c>
      <c r="B252" s="34" t="s">
        <v>43</v>
      </c>
      <c r="C252" s="34" t="s">
        <v>14</v>
      </c>
      <c r="D252" s="34">
        <v>5000</v>
      </c>
      <c r="E252" s="35">
        <v>33.1</v>
      </c>
      <c r="F252" s="35">
        <v>33.6</v>
      </c>
      <c r="G252" s="34"/>
      <c r="H252" s="17">
        <f t="shared" si="57"/>
        <v>-2500</v>
      </c>
      <c r="I252" s="17">
        <f t="shared" si="58"/>
        <v>0</v>
      </c>
      <c r="J252" s="17">
        <f t="shared" si="59"/>
        <v>-2500</v>
      </c>
    </row>
    <row r="253" spans="1:10">
      <c r="A253" s="10">
        <v>45728</v>
      </c>
      <c r="B253" s="34" t="s">
        <v>43</v>
      </c>
      <c r="C253" s="34" t="s">
        <v>14</v>
      </c>
      <c r="D253" s="34">
        <v>5000</v>
      </c>
      <c r="E253" s="35">
        <v>33.049999999999997</v>
      </c>
      <c r="F253" s="35">
        <v>33.549999999999997</v>
      </c>
      <c r="G253" s="34"/>
      <c r="H253" s="17">
        <f t="shared" si="57"/>
        <v>-2500</v>
      </c>
      <c r="I253" s="17">
        <f t="shared" si="58"/>
        <v>0</v>
      </c>
      <c r="J253" s="17">
        <f t="shared" si="59"/>
        <v>-2500</v>
      </c>
    </row>
    <row r="254" spans="1:10">
      <c r="A254" s="10">
        <v>45728</v>
      </c>
      <c r="B254" s="34" t="s">
        <v>42</v>
      </c>
      <c r="C254" s="34" t="s">
        <v>14</v>
      </c>
      <c r="D254" s="34">
        <v>100</v>
      </c>
      <c r="E254" s="35">
        <v>2923</v>
      </c>
      <c r="F254" s="35">
        <v>2914</v>
      </c>
      <c r="G254" s="34">
        <v>2907</v>
      </c>
      <c r="H254" s="17">
        <f t="shared" si="57"/>
        <v>900</v>
      </c>
      <c r="I254" s="17">
        <f t="shared" si="58"/>
        <v>700</v>
      </c>
      <c r="J254" s="17">
        <f t="shared" si="59"/>
        <v>1600</v>
      </c>
    </row>
    <row r="255" spans="1:10">
      <c r="A255" s="10">
        <v>45728</v>
      </c>
      <c r="B255" s="34" t="s">
        <v>42</v>
      </c>
      <c r="C255" s="34" t="s">
        <v>14</v>
      </c>
      <c r="D255" s="34">
        <v>100</v>
      </c>
      <c r="E255" s="35">
        <v>2922</v>
      </c>
      <c r="F255" s="35">
        <v>2915</v>
      </c>
      <c r="G255" s="34">
        <v>2907</v>
      </c>
      <c r="H255" s="17">
        <f t="shared" si="57"/>
        <v>700</v>
      </c>
      <c r="I255" s="17">
        <f t="shared" si="58"/>
        <v>800</v>
      </c>
      <c r="J255" s="17">
        <f t="shared" si="59"/>
        <v>1500</v>
      </c>
    </row>
    <row r="256" spans="1:10">
      <c r="A256" s="10">
        <v>45727</v>
      </c>
      <c r="B256" s="34" t="s">
        <v>42</v>
      </c>
      <c r="C256" s="34" t="s">
        <v>23</v>
      </c>
      <c r="D256" s="34">
        <v>1</v>
      </c>
      <c r="E256" s="35">
        <v>2900</v>
      </c>
      <c r="F256" s="35">
        <v>2910</v>
      </c>
      <c r="G256" s="34">
        <v>2920</v>
      </c>
      <c r="H256" s="17">
        <f t="shared" si="57"/>
        <v>10</v>
      </c>
      <c r="I256" s="17">
        <f t="shared" si="58"/>
        <v>10</v>
      </c>
      <c r="J256" s="17">
        <f t="shared" si="59"/>
        <v>20</v>
      </c>
    </row>
    <row r="257" spans="1:10">
      <c r="A257" s="10">
        <v>45727</v>
      </c>
      <c r="B257" s="34" t="s">
        <v>43</v>
      </c>
      <c r="C257" s="34" t="s">
        <v>23</v>
      </c>
      <c r="D257" s="34">
        <v>5000</v>
      </c>
      <c r="E257" s="35">
        <v>32.1</v>
      </c>
      <c r="F257" s="35">
        <v>32.4</v>
      </c>
      <c r="G257" s="34">
        <v>32.799999999999997</v>
      </c>
      <c r="H257" s="17">
        <f t="shared" si="57"/>
        <v>1499.9999999999859</v>
      </c>
      <c r="I257" s="17">
        <f t="shared" si="58"/>
        <v>1999.999999999993</v>
      </c>
      <c r="J257" s="17">
        <f t="shared" si="59"/>
        <v>3499.9999999999791</v>
      </c>
    </row>
    <row r="258" spans="1:10">
      <c r="A258" s="10">
        <v>45726</v>
      </c>
      <c r="B258" s="34" t="s">
        <v>42</v>
      </c>
      <c r="C258" s="34" t="s">
        <v>23</v>
      </c>
      <c r="D258" s="34">
        <v>100</v>
      </c>
      <c r="E258" s="35">
        <v>2898</v>
      </c>
      <c r="F258" s="35">
        <v>2910</v>
      </c>
      <c r="G258" s="34"/>
      <c r="H258" s="17">
        <f t="shared" si="57"/>
        <v>1200</v>
      </c>
      <c r="I258" s="17">
        <f t="shared" si="58"/>
        <v>0</v>
      </c>
      <c r="J258" s="17">
        <f t="shared" si="59"/>
        <v>1200</v>
      </c>
    </row>
    <row r="259" spans="1:10">
      <c r="A259" s="10">
        <v>45726</v>
      </c>
      <c r="B259" s="34" t="s">
        <v>42</v>
      </c>
      <c r="C259" s="34" t="s">
        <v>23</v>
      </c>
      <c r="D259" s="34">
        <v>100</v>
      </c>
      <c r="E259" s="35">
        <v>2903</v>
      </c>
      <c r="F259" s="35">
        <v>2915</v>
      </c>
      <c r="G259" s="34"/>
      <c r="H259" s="17">
        <f t="shared" si="57"/>
        <v>1200</v>
      </c>
      <c r="I259" s="17">
        <f t="shared" si="58"/>
        <v>0</v>
      </c>
      <c r="J259" s="17">
        <f t="shared" si="59"/>
        <v>1200</v>
      </c>
    </row>
    <row r="260" spans="1:10">
      <c r="A260" s="10">
        <v>45726</v>
      </c>
      <c r="B260" s="34" t="s">
        <v>43</v>
      </c>
      <c r="C260" s="34" t="s">
        <v>23</v>
      </c>
      <c r="D260" s="34">
        <v>5000</v>
      </c>
      <c r="E260" s="35">
        <v>32.35</v>
      </c>
      <c r="F260" s="35">
        <v>32.619999999999997</v>
      </c>
      <c r="G260" s="34"/>
      <c r="H260" s="17">
        <f t="shared" si="57"/>
        <v>1349.99999999998</v>
      </c>
      <c r="I260" s="17">
        <f t="shared" si="58"/>
        <v>0</v>
      </c>
      <c r="J260" s="17">
        <f t="shared" si="59"/>
        <v>1349.99999999998</v>
      </c>
    </row>
    <row r="261" spans="1:10">
      <c r="A261" s="10">
        <v>45726</v>
      </c>
      <c r="B261" s="34" t="s">
        <v>42</v>
      </c>
      <c r="C261" s="34" t="s">
        <v>23</v>
      </c>
      <c r="D261" s="34">
        <v>100</v>
      </c>
      <c r="E261" s="35">
        <v>2908</v>
      </c>
      <c r="F261" s="35">
        <v>2915</v>
      </c>
      <c r="G261" s="34"/>
      <c r="H261" s="17">
        <f t="shared" si="57"/>
        <v>700</v>
      </c>
      <c r="I261" s="17">
        <f t="shared" si="58"/>
        <v>0</v>
      </c>
      <c r="J261" s="17">
        <f t="shared" si="59"/>
        <v>700</v>
      </c>
    </row>
    <row r="262" spans="1:10">
      <c r="A262" s="10">
        <v>45723</v>
      </c>
      <c r="B262" s="34" t="s">
        <v>42</v>
      </c>
      <c r="C262" s="34" t="s">
        <v>14</v>
      </c>
      <c r="D262" s="34">
        <v>100</v>
      </c>
      <c r="E262" s="35">
        <v>2924</v>
      </c>
      <c r="F262" s="35">
        <v>2914</v>
      </c>
      <c r="G262" s="34">
        <v>2904</v>
      </c>
      <c r="H262" s="17">
        <f t="shared" si="57"/>
        <v>1000</v>
      </c>
      <c r="I262" s="17">
        <f t="shared" si="58"/>
        <v>1000</v>
      </c>
      <c r="J262" s="17">
        <f t="shared" si="59"/>
        <v>2000</v>
      </c>
    </row>
    <row r="263" spans="1:10">
      <c r="A263" s="10">
        <v>45723</v>
      </c>
      <c r="B263" s="34" t="s">
        <v>43</v>
      </c>
      <c r="C263" s="34" t="s">
        <v>23</v>
      </c>
      <c r="D263" s="34">
        <v>5000</v>
      </c>
      <c r="E263" s="35">
        <v>32.549999999999997</v>
      </c>
      <c r="F263" s="35">
        <v>32.049999999999997</v>
      </c>
      <c r="G263" s="34"/>
      <c r="H263" s="17">
        <f t="shared" si="57"/>
        <v>-2500</v>
      </c>
      <c r="I263" s="17">
        <f t="shared" si="58"/>
        <v>0</v>
      </c>
      <c r="J263" s="17">
        <f t="shared" si="59"/>
        <v>-2500</v>
      </c>
    </row>
    <row r="264" spans="1:10">
      <c r="A264" s="10">
        <v>45723</v>
      </c>
      <c r="B264" s="34" t="s">
        <v>42</v>
      </c>
      <c r="C264" s="34" t="s">
        <v>23</v>
      </c>
      <c r="D264" s="34">
        <v>100</v>
      </c>
      <c r="E264" s="35">
        <v>2906</v>
      </c>
      <c r="F264" s="35">
        <v>2916</v>
      </c>
      <c r="G264" s="34">
        <v>2926</v>
      </c>
      <c r="H264" s="17">
        <f t="shared" si="57"/>
        <v>1000</v>
      </c>
      <c r="I264" s="17">
        <f t="shared" si="58"/>
        <v>1000</v>
      </c>
      <c r="J264" s="17">
        <f t="shared" si="59"/>
        <v>2000</v>
      </c>
    </row>
    <row r="265" spans="1:10">
      <c r="A265" s="10">
        <v>45722</v>
      </c>
      <c r="B265" s="34" t="s">
        <v>43</v>
      </c>
      <c r="C265" s="34" t="s">
        <v>23</v>
      </c>
      <c r="D265" s="34">
        <v>5000</v>
      </c>
      <c r="E265" s="35">
        <v>32.299999999999997</v>
      </c>
      <c r="F265" s="35">
        <v>32.75</v>
      </c>
      <c r="G265" s="34"/>
      <c r="H265" s="17">
        <f t="shared" si="57"/>
        <v>2250.0000000000141</v>
      </c>
      <c r="I265" s="17">
        <f t="shared" si="58"/>
        <v>0</v>
      </c>
      <c r="J265" s="17">
        <f t="shared" si="59"/>
        <v>2250.0000000000141</v>
      </c>
    </row>
    <row r="266" spans="1:10">
      <c r="A266" s="10">
        <v>45722</v>
      </c>
      <c r="B266" s="34" t="s">
        <v>42</v>
      </c>
      <c r="C266" s="34" t="s">
        <v>23</v>
      </c>
      <c r="D266" s="34">
        <v>100</v>
      </c>
      <c r="E266" s="35">
        <v>2900</v>
      </c>
      <c r="F266" s="35">
        <v>2910</v>
      </c>
      <c r="G266" s="34">
        <v>2920</v>
      </c>
      <c r="H266" s="17">
        <f t="shared" si="57"/>
        <v>1000</v>
      </c>
      <c r="I266" s="17">
        <f t="shared" si="58"/>
        <v>1000</v>
      </c>
      <c r="J266" s="17">
        <f t="shared" si="59"/>
        <v>2000</v>
      </c>
    </row>
    <row r="267" spans="1:10">
      <c r="A267" s="10">
        <v>45722</v>
      </c>
      <c r="B267" s="34" t="s">
        <v>42</v>
      </c>
      <c r="C267" s="34" t="s">
        <v>14</v>
      </c>
      <c r="D267" s="34">
        <v>100</v>
      </c>
      <c r="E267" s="35">
        <v>2923</v>
      </c>
      <c r="F267" s="35">
        <v>2914</v>
      </c>
      <c r="G267" s="34">
        <v>2904</v>
      </c>
      <c r="H267" s="17">
        <f t="shared" si="57"/>
        <v>900</v>
      </c>
      <c r="I267" s="17">
        <f t="shared" si="58"/>
        <v>1000</v>
      </c>
      <c r="J267" s="17">
        <f t="shared" si="59"/>
        <v>1900</v>
      </c>
    </row>
    <row r="268" spans="1:10">
      <c r="A268" s="10">
        <v>45721</v>
      </c>
      <c r="B268" s="34" t="s">
        <v>43</v>
      </c>
      <c r="C268" s="34" t="s">
        <v>23</v>
      </c>
      <c r="D268" s="34">
        <v>5000</v>
      </c>
      <c r="E268" s="35">
        <v>32.200000000000003</v>
      </c>
      <c r="F268" s="35">
        <v>32.6</v>
      </c>
      <c r="G268" s="34"/>
      <c r="H268" s="17">
        <f t="shared" si="57"/>
        <v>1999.999999999993</v>
      </c>
      <c r="I268" s="17">
        <f t="shared" si="58"/>
        <v>0</v>
      </c>
      <c r="J268" s="17">
        <f t="shared" si="59"/>
        <v>1999.999999999993</v>
      </c>
    </row>
    <row r="269" spans="1:10">
      <c r="A269" s="10">
        <v>45721</v>
      </c>
      <c r="B269" s="34" t="s">
        <v>42</v>
      </c>
      <c r="C269" s="34" t="s">
        <v>23</v>
      </c>
      <c r="D269" s="34">
        <v>100</v>
      </c>
      <c r="E269" s="35">
        <v>2914</v>
      </c>
      <c r="F269" s="35">
        <v>2904</v>
      </c>
      <c r="G269" s="34"/>
      <c r="H269" s="17">
        <f t="shared" si="57"/>
        <v>-1000</v>
      </c>
      <c r="I269" s="17">
        <f t="shared" si="58"/>
        <v>0</v>
      </c>
      <c r="J269" s="17">
        <f t="shared" si="59"/>
        <v>-1000</v>
      </c>
    </row>
    <row r="270" spans="1:10">
      <c r="A270" s="10">
        <v>45720</v>
      </c>
      <c r="B270" s="34" t="s">
        <v>43</v>
      </c>
      <c r="C270" s="34" t="s">
        <v>23</v>
      </c>
      <c r="D270" s="34">
        <v>5000</v>
      </c>
      <c r="E270" s="35">
        <v>31.65</v>
      </c>
      <c r="F270" s="35">
        <v>32</v>
      </c>
      <c r="G270" s="34"/>
      <c r="H270" s="17">
        <f t="shared" si="57"/>
        <v>1750.000000000007</v>
      </c>
      <c r="I270" s="17">
        <f t="shared" si="58"/>
        <v>0</v>
      </c>
      <c r="J270" s="17">
        <f t="shared" si="59"/>
        <v>1750.000000000007</v>
      </c>
    </row>
    <row r="271" spans="1:10">
      <c r="A271" s="10">
        <v>45720</v>
      </c>
      <c r="B271" s="34" t="s">
        <v>42</v>
      </c>
      <c r="C271" s="34" t="s">
        <v>23</v>
      </c>
      <c r="D271" s="34">
        <v>100</v>
      </c>
      <c r="E271" s="35">
        <v>2886</v>
      </c>
      <c r="F271" s="35">
        <v>2896</v>
      </c>
      <c r="G271" s="34">
        <v>2906</v>
      </c>
      <c r="H271" s="17">
        <f t="shared" si="57"/>
        <v>1000</v>
      </c>
      <c r="I271" s="17">
        <f t="shared" si="58"/>
        <v>1000</v>
      </c>
      <c r="J271" s="17">
        <f t="shared" si="59"/>
        <v>2000</v>
      </c>
    </row>
    <row r="272" spans="1:10">
      <c r="A272" s="10"/>
      <c r="B272" s="34"/>
      <c r="C272" s="34"/>
      <c r="D272" s="34"/>
      <c r="E272" s="35"/>
      <c r="F272" s="35"/>
      <c r="G272" s="34"/>
      <c r="H272" s="34"/>
    </row>
    <row r="273" spans="1:10">
      <c r="A273" s="10">
        <v>45716</v>
      </c>
      <c r="B273" s="34" t="s">
        <v>42</v>
      </c>
      <c r="C273" s="34" t="s">
        <v>23</v>
      </c>
      <c r="D273" s="34">
        <v>100</v>
      </c>
      <c r="E273" s="35">
        <v>2864</v>
      </c>
      <c r="F273" s="35">
        <v>2854</v>
      </c>
      <c r="G273" s="34"/>
      <c r="H273" s="17">
        <f t="shared" ref="H273:H297" si="60">(IF(C273="SHORT",E273-F273,IF(C273="LONG",F273-E273)))*D273</f>
        <v>-1000</v>
      </c>
      <c r="I273" s="17">
        <f t="shared" ref="I273:I297" si="61">(IF(C273="SHORT",IF(G273="",0,F273-G273),IF(C273="LONG",IF(G273="",0,G273-F273))))*D273</f>
        <v>0</v>
      </c>
      <c r="J273" s="17">
        <f t="shared" ref="J273:J297" si="62">H273+I273+L273</f>
        <v>-1000</v>
      </c>
    </row>
    <row r="274" spans="1:10">
      <c r="A274" s="10">
        <v>45716</v>
      </c>
      <c r="B274" s="34" t="s">
        <v>43</v>
      </c>
      <c r="C274" s="34" t="s">
        <v>23</v>
      </c>
      <c r="D274" s="34">
        <v>5000</v>
      </c>
      <c r="E274" s="35">
        <v>31.2</v>
      </c>
      <c r="F274" s="35">
        <v>31.7</v>
      </c>
      <c r="G274" s="34"/>
      <c r="H274" s="17">
        <f t="shared" si="60"/>
        <v>2500</v>
      </c>
      <c r="I274" s="17">
        <f t="shared" si="61"/>
        <v>0</v>
      </c>
      <c r="J274" s="17">
        <f t="shared" si="62"/>
        <v>2500</v>
      </c>
    </row>
    <row r="275" spans="1:10">
      <c r="A275" s="10">
        <v>45715</v>
      </c>
      <c r="B275" s="34" t="s">
        <v>42</v>
      </c>
      <c r="C275" s="34" t="s">
        <v>23</v>
      </c>
      <c r="D275" s="34">
        <v>100</v>
      </c>
      <c r="E275" s="35">
        <v>2882</v>
      </c>
      <c r="F275" s="35">
        <v>2894</v>
      </c>
      <c r="G275" s="34"/>
      <c r="H275" s="17">
        <f t="shared" si="60"/>
        <v>1200</v>
      </c>
      <c r="I275" s="17">
        <f t="shared" si="61"/>
        <v>0</v>
      </c>
      <c r="J275" s="17">
        <f t="shared" si="62"/>
        <v>1200</v>
      </c>
    </row>
    <row r="276" spans="1:10">
      <c r="A276" s="10">
        <v>45715</v>
      </c>
      <c r="B276" s="34" t="s">
        <v>42</v>
      </c>
      <c r="C276" s="34" t="s">
        <v>23</v>
      </c>
      <c r="D276" s="34">
        <v>100</v>
      </c>
      <c r="E276" s="35">
        <v>2884</v>
      </c>
      <c r="F276" s="35">
        <v>2892</v>
      </c>
      <c r="G276" s="34"/>
      <c r="H276" s="17">
        <f t="shared" si="60"/>
        <v>800</v>
      </c>
      <c r="I276" s="17">
        <f t="shared" si="61"/>
        <v>0</v>
      </c>
      <c r="J276" s="17">
        <f t="shared" si="62"/>
        <v>800</v>
      </c>
    </row>
    <row r="277" spans="1:10">
      <c r="A277" s="10">
        <v>45715</v>
      </c>
      <c r="B277" s="34" t="s">
        <v>43</v>
      </c>
      <c r="C277" s="34" t="s">
        <v>23</v>
      </c>
      <c r="D277" s="34">
        <v>5000</v>
      </c>
      <c r="E277" s="35">
        <v>31.65</v>
      </c>
      <c r="F277" s="35">
        <v>31.91</v>
      </c>
      <c r="G277" s="34"/>
      <c r="H277" s="17">
        <f t="shared" si="60"/>
        <v>1300.0000000000077</v>
      </c>
      <c r="I277" s="17">
        <f t="shared" si="61"/>
        <v>0</v>
      </c>
      <c r="J277" s="17">
        <f t="shared" si="62"/>
        <v>1300.0000000000077</v>
      </c>
    </row>
    <row r="278" spans="1:10">
      <c r="A278" s="10">
        <v>45715</v>
      </c>
      <c r="B278" s="34" t="s">
        <v>42</v>
      </c>
      <c r="C278" s="34" t="s">
        <v>23</v>
      </c>
      <c r="D278" s="34">
        <v>100</v>
      </c>
      <c r="E278" s="35">
        <v>2894</v>
      </c>
      <c r="F278" s="35">
        <v>2884</v>
      </c>
      <c r="G278" s="34"/>
      <c r="H278" s="17">
        <f t="shared" si="60"/>
        <v>-1000</v>
      </c>
      <c r="I278" s="17">
        <f t="shared" si="61"/>
        <v>0</v>
      </c>
      <c r="J278" s="17">
        <f t="shared" si="62"/>
        <v>-1000</v>
      </c>
    </row>
    <row r="279" spans="1:10">
      <c r="A279" s="10">
        <v>45714</v>
      </c>
      <c r="B279" s="34" t="s">
        <v>43</v>
      </c>
      <c r="C279" s="34" t="s">
        <v>23</v>
      </c>
      <c r="D279" s="34">
        <v>5000</v>
      </c>
      <c r="E279" s="35">
        <v>31.65</v>
      </c>
      <c r="F279" s="35">
        <v>31.95</v>
      </c>
      <c r="G279" s="34"/>
      <c r="H279" s="17">
        <f t="shared" si="60"/>
        <v>1500.0000000000036</v>
      </c>
      <c r="I279" s="17">
        <f t="shared" si="61"/>
        <v>0</v>
      </c>
      <c r="J279" s="17">
        <f t="shared" si="62"/>
        <v>1500.0000000000036</v>
      </c>
    </row>
    <row r="280" spans="1:10">
      <c r="A280" s="10">
        <v>45714</v>
      </c>
      <c r="B280" s="34" t="s">
        <v>42</v>
      </c>
      <c r="C280" s="34" t="s">
        <v>23</v>
      </c>
      <c r="D280" s="34">
        <v>100</v>
      </c>
      <c r="E280" s="35">
        <v>2916</v>
      </c>
      <c r="F280" s="35">
        <v>2906</v>
      </c>
      <c r="G280" s="34"/>
      <c r="H280" s="17">
        <f t="shared" si="60"/>
        <v>-1000</v>
      </c>
      <c r="I280" s="17">
        <f t="shared" si="61"/>
        <v>0</v>
      </c>
      <c r="J280" s="17">
        <f t="shared" si="62"/>
        <v>-1000</v>
      </c>
    </row>
    <row r="281" spans="1:10">
      <c r="A281" s="10">
        <v>45713</v>
      </c>
      <c r="B281" s="34" t="s">
        <v>42</v>
      </c>
      <c r="C281" s="34" t="s">
        <v>23</v>
      </c>
      <c r="D281" s="34">
        <v>100</v>
      </c>
      <c r="E281" s="35">
        <v>2928</v>
      </c>
      <c r="F281" s="35">
        <v>2944</v>
      </c>
      <c r="G281" s="34"/>
      <c r="H281" s="17">
        <f t="shared" si="60"/>
        <v>1600</v>
      </c>
      <c r="I281" s="17">
        <f t="shared" si="61"/>
        <v>0</v>
      </c>
      <c r="J281" s="17">
        <f t="shared" si="62"/>
        <v>1600</v>
      </c>
    </row>
    <row r="282" spans="1:10">
      <c r="A282" s="10">
        <v>45713</v>
      </c>
      <c r="B282" s="34" t="s">
        <v>43</v>
      </c>
      <c r="C282" s="34" t="s">
        <v>23</v>
      </c>
      <c r="D282" s="34">
        <v>5000</v>
      </c>
      <c r="E282" s="35">
        <v>31.95</v>
      </c>
      <c r="F282" s="35">
        <v>31.45</v>
      </c>
      <c r="G282" s="34"/>
      <c r="H282" s="17">
        <f t="shared" si="60"/>
        <v>-2500</v>
      </c>
      <c r="I282" s="17">
        <f t="shared" si="61"/>
        <v>0</v>
      </c>
      <c r="J282" s="17">
        <f t="shared" si="62"/>
        <v>-2500</v>
      </c>
    </row>
    <row r="283" spans="1:10">
      <c r="A283" s="10">
        <v>45713</v>
      </c>
      <c r="B283" s="34" t="s">
        <v>42</v>
      </c>
      <c r="C283" s="34" t="s">
        <v>23</v>
      </c>
      <c r="D283" s="34">
        <v>100</v>
      </c>
      <c r="E283" s="35">
        <v>2934</v>
      </c>
      <c r="F283" s="35">
        <v>2942</v>
      </c>
      <c r="G283" s="34"/>
      <c r="H283" s="17">
        <f t="shared" si="60"/>
        <v>800</v>
      </c>
      <c r="I283" s="17">
        <f t="shared" si="61"/>
        <v>0</v>
      </c>
      <c r="J283" s="17">
        <f t="shared" si="62"/>
        <v>800</v>
      </c>
    </row>
    <row r="284" spans="1:10">
      <c r="A284" s="10">
        <v>45712</v>
      </c>
      <c r="B284" s="34" t="s">
        <v>42</v>
      </c>
      <c r="C284" s="34" t="s">
        <v>14</v>
      </c>
      <c r="D284" s="34">
        <v>100</v>
      </c>
      <c r="E284" s="35">
        <v>2946</v>
      </c>
      <c r="F284" s="35">
        <v>2936</v>
      </c>
      <c r="G284" s="34"/>
      <c r="H284" s="17">
        <f t="shared" si="60"/>
        <v>1000</v>
      </c>
      <c r="I284" s="17">
        <f t="shared" si="61"/>
        <v>0</v>
      </c>
      <c r="J284" s="17">
        <f t="shared" si="62"/>
        <v>1000</v>
      </c>
    </row>
    <row r="285" spans="1:10">
      <c r="A285" s="10">
        <v>45712</v>
      </c>
      <c r="B285" s="34" t="s">
        <v>42</v>
      </c>
      <c r="C285" s="34" t="s">
        <v>14</v>
      </c>
      <c r="D285" s="34">
        <v>100</v>
      </c>
      <c r="E285" s="35">
        <v>2945</v>
      </c>
      <c r="F285" s="35">
        <v>2935</v>
      </c>
      <c r="G285" s="34"/>
      <c r="H285" s="17">
        <f t="shared" si="60"/>
        <v>1000</v>
      </c>
      <c r="I285" s="17">
        <f t="shared" si="61"/>
        <v>0</v>
      </c>
      <c r="J285" s="17">
        <f t="shared" si="62"/>
        <v>1000</v>
      </c>
    </row>
    <row r="286" spans="1:10">
      <c r="A286" s="10">
        <v>45709</v>
      </c>
      <c r="B286" s="34" t="s">
        <v>43</v>
      </c>
      <c r="C286" s="34" t="s">
        <v>14</v>
      </c>
      <c r="D286" s="34">
        <v>5000</v>
      </c>
      <c r="E286" s="35">
        <v>33</v>
      </c>
      <c r="F286" s="35">
        <v>32.700000000000003</v>
      </c>
      <c r="G286" s="34">
        <v>32.4</v>
      </c>
      <c r="H286" s="17">
        <f t="shared" si="60"/>
        <v>1499.9999999999859</v>
      </c>
      <c r="I286" s="17">
        <f t="shared" si="61"/>
        <v>1500.0000000000214</v>
      </c>
      <c r="J286" s="17">
        <f t="shared" si="62"/>
        <v>3000.0000000000073</v>
      </c>
    </row>
    <row r="287" spans="1:10">
      <c r="A287" s="10">
        <v>45709</v>
      </c>
      <c r="B287" s="34" t="s">
        <v>43</v>
      </c>
      <c r="C287" s="34" t="s">
        <v>23</v>
      </c>
      <c r="D287" s="34">
        <v>5000</v>
      </c>
      <c r="E287" s="35">
        <v>32.700000000000003</v>
      </c>
      <c r="F287" s="35">
        <v>33.020000000000003</v>
      </c>
      <c r="G287" s="34"/>
      <c r="H287" s="17">
        <f t="shared" si="60"/>
        <v>1600.0000000000014</v>
      </c>
      <c r="I287" s="17">
        <f t="shared" si="61"/>
        <v>0</v>
      </c>
      <c r="J287" s="17">
        <f t="shared" si="62"/>
        <v>1600.0000000000014</v>
      </c>
    </row>
    <row r="288" spans="1:10">
      <c r="A288" s="10">
        <v>45709</v>
      </c>
      <c r="B288" s="34" t="s">
        <v>42</v>
      </c>
      <c r="C288" s="34" t="s">
        <v>23</v>
      </c>
      <c r="D288" s="34">
        <v>100</v>
      </c>
      <c r="E288" s="35">
        <v>2927</v>
      </c>
      <c r="F288" s="35">
        <v>2935</v>
      </c>
      <c r="G288" s="34">
        <v>2942</v>
      </c>
      <c r="H288" s="17">
        <f t="shared" si="60"/>
        <v>800</v>
      </c>
      <c r="I288" s="17">
        <f t="shared" si="61"/>
        <v>700</v>
      </c>
      <c r="J288" s="17">
        <f t="shared" si="62"/>
        <v>1500</v>
      </c>
    </row>
    <row r="289" spans="1:10">
      <c r="A289" s="10">
        <v>45708</v>
      </c>
      <c r="B289" s="34" t="s">
        <v>43</v>
      </c>
      <c r="C289" s="34" t="s">
        <v>14</v>
      </c>
      <c r="D289" s="34">
        <v>5000</v>
      </c>
      <c r="E289" s="35">
        <v>33.15</v>
      </c>
      <c r="F289" s="35">
        <v>32.799999999999997</v>
      </c>
      <c r="G289" s="34"/>
      <c r="H289" s="17">
        <f t="shared" si="60"/>
        <v>1750.000000000007</v>
      </c>
      <c r="I289" s="17">
        <f t="shared" si="61"/>
        <v>0</v>
      </c>
      <c r="J289" s="17">
        <f t="shared" si="62"/>
        <v>1750.000000000007</v>
      </c>
    </row>
    <row r="290" spans="1:10">
      <c r="A290" s="10">
        <v>45708</v>
      </c>
      <c r="B290" s="34" t="s">
        <v>42</v>
      </c>
      <c r="C290" s="34" t="s">
        <v>23</v>
      </c>
      <c r="D290" s="34">
        <v>100</v>
      </c>
      <c r="E290" s="35">
        <v>2947</v>
      </c>
      <c r="F290" s="35">
        <v>2954.8</v>
      </c>
      <c r="G290" s="34"/>
      <c r="H290" s="17">
        <f t="shared" si="60"/>
        <v>780.00000000001819</v>
      </c>
      <c r="I290" s="17">
        <f t="shared" si="61"/>
        <v>0</v>
      </c>
      <c r="J290" s="17">
        <f t="shared" si="62"/>
        <v>780.00000000001819</v>
      </c>
    </row>
    <row r="291" spans="1:10">
      <c r="A291" s="10">
        <v>45707</v>
      </c>
      <c r="B291" s="34" t="s">
        <v>42</v>
      </c>
      <c r="C291" s="34" t="s">
        <v>14</v>
      </c>
      <c r="D291" s="34">
        <v>100</v>
      </c>
      <c r="E291" s="35">
        <v>2937</v>
      </c>
      <c r="F291" s="35">
        <v>2946.1</v>
      </c>
      <c r="G291" s="34"/>
      <c r="H291" s="17">
        <f t="shared" si="60"/>
        <v>-909.99999999999091</v>
      </c>
      <c r="I291" s="17">
        <f t="shared" si="61"/>
        <v>0</v>
      </c>
      <c r="J291" s="17">
        <f t="shared" si="62"/>
        <v>-909.99999999999091</v>
      </c>
    </row>
    <row r="292" spans="1:10">
      <c r="A292" s="10">
        <v>45707</v>
      </c>
      <c r="B292" s="34" t="s">
        <v>43</v>
      </c>
      <c r="C292" s="34" t="s">
        <v>14</v>
      </c>
      <c r="D292" s="34">
        <v>5000</v>
      </c>
      <c r="E292" s="35">
        <v>32.799999999999997</v>
      </c>
      <c r="F292" s="35">
        <v>32.450000000000003</v>
      </c>
      <c r="G292" s="34"/>
      <c r="H292" s="17">
        <f t="shared" si="60"/>
        <v>1749.9999999999716</v>
      </c>
      <c r="I292" s="17">
        <f t="shared" si="61"/>
        <v>0</v>
      </c>
      <c r="J292" s="17">
        <f t="shared" si="62"/>
        <v>1749.9999999999716</v>
      </c>
    </row>
    <row r="293" spans="1:10">
      <c r="A293" s="10">
        <v>45706</v>
      </c>
      <c r="B293" s="34" t="s">
        <v>42</v>
      </c>
      <c r="C293" s="34" t="s">
        <v>23</v>
      </c>
      <c r="D293" s="34">
        <v>100</v>
      </c>
      <c r="E293" s="35">
        <v>2909</v>
      </c>
      <c r="F293" s="35">
        <v>2919</v>
      </c>
      <c r="G293" s="34">
        <v>2929</v>
      </c>
      <c r="H293" s="17">
        <f t="shared" si="60"/>
        <v>1000</v>
      </c>
      <c r="I293" s="17">
        <f t="shared" si="61"/>
        <v>1000</v>
      </c>
      <c r="J293" s="17">
        <f t="shared" si="62"/>
        <v>2000</v>
      </c>
    </row>
    <row r="294" spans="1:10">
      <c r="A294" s="10">
        <v>45705</v>
      </c>
      <c r="B294" s="34" t="s">
        <v>43</v>
      </c>
      <c r="C294" s="34" t="s">
        <v>23</v>
      </c>
      <c r="D294" s="34">
        <v>5000</v>
      </c>
      <c r="E294" s="35">
        <v>32</v>
      </c>
      <c r="F294" s="35">
        <v>32.25</v>
      </c>
      <c r="G294" s="34">
        <v>32.5</v>
      </c>
      <c r="H294" s="17">
        <f t="shared" si="60"/>
        <v>1250</v>
      </c>
      <c r="I294" s="17">
        <f t="shared" si="61"/>
        <v>1250</v>
      </c>
      <c r="J294" s="17">
        <f t="shared" si="62"/>
        <v>2500</v>
      </c>
    </row>
    <row r="295" spans="1:10">
      <c r="A295" s="10">
        <v>45702</v>
      </c>
      <c r="B295" s="34" t="s">
        <v>43</v>
      </c>
      <c r="C295" s="34" t="s">
        <v>14</v>
      </c>
      <c r="D295" s="34">
        <v>5000</v>
      </c>
      <c r="E295" s="35">
        <v>32.58</v>
      </c>
      <c r="F295" s="35">
        <v>32.229999999999997</v>
      </c>
      <c r="G295" s="34">
        <v>31.93</v>
      </c>
      <c r="H295" s="17">
        <f t="shared" si="60"/>
        <v>1750.000000000007</v>
      </c>
      <c r="I295" s="17">
        <f t="shared" si="61"/>
        <v>1499.9999999999859</v>
      </c>
      <c r="J295" s="17">
        <f t="shared" si="62"/>
        <v>3249.9999999999927</v>
      </c>
    </row>
    <row r="296" spans="1:10">
      <c r="A296" s="10">
        <v>45702</v>
      </c>
      <c r="B296" s="34" t="s">
        <v>42</v>
      </c>
      <c r="C296" s="34" t="s">
        <v>14</v>
      </c>
      <c r="D296" s="34">
        <v>100</v>
      </c>
      <c r="E296" s="35">
        <v>2929</v>
      </c>
      <c r="F296" s="35">
        <v>2919</v>
      </c>
      <c r="G296" s="34">
        <v>2909</v>
      </c>
      <c r="H296" s="17">
        <f t="shared" si="60"/>
        <v>1000</v>
      </c>
      <c r="I296" s="17">
        <f t="shared" si="61"/>
        <v>1000</v>
      </c>
      <c r="J296" s="17">
        <f t="shared" si="62"/>
        <v>2000</v>
      </c>
    </row>
    <row r="297" spans="1:10">
      <c r="A297" s="10">
        <v>45701</v>
      </c>
      <c r="B297" s="34" t="s">
        <v>43</v>
      </c>
      <c r="C297" s="34" t="s">
        <v>14</v>
      </c>
      <c r="D297" s="34">
        <v>5000</v>
      </c>
      <c r="E297" s="35">
        <v>32.4</v>
      </c>
      <c r="F297" s="35">
        <v>32</v>
      </c>
      <c r="G297" s="34"/>
      <c r="H297" s="17">
        <f t="shared" si="60"/>
        <v>1999.999999999993</v>
      </c>
      <c r="I297" s="17">
        <f t="shared" si="61"/>
        <v>0</v>
      </c>
      <c r="J297" s="17">
        <f t="shared" si="62"/>
        <v>1999.999999999993</v>
      </c>
    </row>
    <row r="298" spans="1:10">
      <c r="A298" s="10">
        <v>45700</v>
      </c>
      <c r="B298" s="34" t="s">
        <v>42</v>
      </c>
      <c r="C298" s="34" t="s">
        <v>14</v>
      </c>
      <c r="D298" s="34">
        <v>100</v>
      </c>
      <c r="E298" s="35">
        <v>2892</v>
      </c>
      <c r="F298" s="35">
        <v>2882</v>
      </c>
      <c r="G298" s="34">
        <v>2872</v>
      </c>
      <c r="H298" s="17">
        <f t="shared" ref="H298:H311" si="63">(IF(C298="SHORT",E298-F298,IF(C298="LONG",F298-E298)))*D298</f>
        <v>1000</v>
      </c>
      <c r="I298" s="17">
        <f t="shared" ref="I298:I311" si="64">(IF(C298="SHORT",IF(G298="",0,F298-G298),IF(C298="LONG",IF(G298="",0,G298-F298))))*D298</f>
        <v>1000</v>
      </c>
      <c r="J298" s="17">
        <f t="shared" ref="J298:J311" si="65">H298+I298+L298</f>
        <v>2000</v>
      </c>
    </row>
    <row r="299" spans="1:10">
      <c r="A299" s="10">
        <v>45699</v>
      </c>
      <c r="B299" s="34" t="s">
        <v>43</v>
      </c>
      <c r="C299" s="34" t="s">
        <v>14</v>
      </c>
      <c r="D299" s="34">
        <v>5000</v>
      </c>
      <c r="E299" s="35">
        <v>31.4</v>
      </c>
      <c r="F299" s="35">
        <v>31.9</v>
      </c>
      <c r="G299" s="34"/>
      <c r="H299" s="17">
        <f t="shared" si="63"/>
        <v>-2500</v>
      </c>
      <c r="I299" s="17">
        <f t="shared" si="64"/>
        <v>0</v>
      </c>
      <c r="J299" s="17">
        <f t="shared" si="65"/>
        <v>-2500</v>
      </c>
    </row>
    <row r="300" spans="1:10">
      <c r="A300" s="10">
        <v>45699</v>
      </c>
      <c r="B300" s="34" t="s">
        <v>42</v>
      </c>
      <c r="C300" s="34" t="s">
        <v>14</v>
      </c>
      <c r="D300" s="34">
        <v>100</v>
      </c>
      <c r="E300" s="35">
        <v>2919</v>
      </c>
      <c r="F300" s="35">
        <v>2927</v>
      </c>
      <c r="G300" s="34"/>
      <c r="H300" s="17">
        <f t="shared" si="63"/>
        <v>-800</v>
      </c>
      <c r="I300" s="17">
        <f t="shared" si="64"/>
        <v>0</v>
      </c>
      <c r="J300" s="17">
        <f t="shared" si="65"/>
        <v>-800</v>
      </c>
    </row>
    <row r="301" spans="1:10">
      <c r="A301" s="10">
        <v>45698</v>
      </c>
      <c r="B301" s="34" t="s">
        <v>42</v>
      </c>
      <c r="C301" s="34" t="s">
        <v>14</v>
      </c>
      <c r="D301" s="34">
        <v>100</v>
      </c>
      <c r="E301" s="35">
        <v>2880</v>
      </c>
      <c r="F301" s="35">
        <v>2890</v>
      </c>
      <c r="G301" s="34"/>
      <c r="H301" s="17">
        <f t="shared" si="63"/>
        <v>-1000</v>
      </c>
      <c r="I301" s="17">
        <f t="shared" si="64"/>
        <v>0</v>
      </c>
      <c r="J301" s="17">
        <f t="shared" si="65"/>
        <v>-1000</v>
      </c>
    </row>
    <row r="302" spans="1:10">
      <c r="A302" s="10">
        <v>45695</v>
      </c>
      <c r="B302" s="34" t="s">
        <v>42</v>
      </c>
      <c r="C302" s="34" t="s">
        <v>23</v>
      </c>
      <c r="D302" s="34">
        <v>100</v>
      </c>
      <c r="E302" s="35">
        <v>2871</v>
      </c>
      <c r="F302" s="35">
        <v>2879</v>
      </c>
      <c r="G302" s="34">
        <v>2886.8</v>
      </c>
      <c r="H302" s="17">
        <f t="shared" si="63"/>
        <v>800</v>
      </c>
      <c r="I302" s="17">
        <f t="shared" si="64"/>
        <v>780.00000000001819</v>
      </c>
      <c r="J302" s="17">
        <f t="shared" si="65"/>
        <v>1580.0000000000182</v>
      </c>
    </row>
    <row r="303" spans="1:10">
      <c r="A303" s="10">
        <v>45695</v>
      </c>
      <c r="B303" s="34" t="s">
        <v>42</v>
      </c>
      <c r="C303" s="34" t="s">
        <v>23</v>
      </c>
      <c r="D303" s="34">
        <v>100</v>
      </c>
      <c r="E303" s="35">
        <v>2860</v>
      </c>
      <c r="F303" s="35">
        <v>2870</v>
      </c>
      <c r="G303" s="34"/>
      <c r="H303" s="17">
        <f t="shared" si="63"/>
        <v>1000</v>
      </c>
      <c r="I303" s="17">
        <f t="shared" si="64"/>
        <v>0</v>
      </c>
      <c r="J303" s="17">
        <f t="shared" si="65"/>
        <v>1000</v>
      </c>
    </row>
    <row r="304" spans="1:10">
      <c r="A304" s="10">
        <v>45694</v>
      </c>
      <c r="B304" s="34" t="s">
        <v>42</v>
      </c>
      <c r="C304" s="34" t="s">
        <v>23</v>
      </c>
      <c r="D304" s="34">
        <v>100</v>
      </c>
      <c r="E304" s="35">
        <v>2864</v>
      </c>
      <c r="F304" s="35">
        <v>2871.3</v>
      </c>
      <c r="G304" s="34"/>
      <c r="H304" s="17">
        <f t="shared" si="63"/>
        <v>730.00000000001819</v>
      </c>
      <c r="I304" s="17">
        <f t="shared" si="64"/>
        <v>0</v>
      </c>
      <c r="J304" s="17">
        <f t="shared" si="65"/>
        <v>730.00000000001819</v>
      </c>
    </row>
    <row r="305" spans="1:10">
      <c r="A305" s="10">
        <v>45694</v>
      </c>
      <c r="B305" s="34" t="s">
        <v>43</v>
      </c>
      <c r="C305" s="34" t="s">
        <v>23</v>
      </c>
      <c r="D305" s="34">
        <v>5000</v>
      </c>
      <c r="E305" s="35">
        <v>32.200000000000003</v>
      </c>
      <c r="F305" s="35">
        <v>32.64</v>
      </c>
      <c r="G305" s="34"/>
      <c r="H305" s="17">
        <f t="shared" si="63"/>
        <v>2199.9999999999886</v>
      </c>
      <c r="I305" s="17">
        <f t="shared" si="64"/>
        <v>0</v>
      </c>
      <c r="J305" s="17">
        <f t="shared" si="65"/>
        <v>2199.9999999999886</v>
      </c>
    </row>
    <row r="306" spans="1:10">
      <c r="A306" s="10">
        <v>45693</v>
      </c>
      <c r="B306" s="34" t="s">
        <v>43</v>
      </c>
      <c r="C306" s="34" t="s">
        <v>23</v>
      </c>
      <c r="D306" s="34">
        <v>5000</v>
      </c>
      <c r="E306" s="35">
        <v>32.4</v>
      </c>
      <c r="F306" s="35">
        <v>31.9</v>
      </c>
      <c r="G306" s="34"/>
      <c r="H306" s="17">
        <f t="shared" si="63"/>
        <v>-2500</v>
      </c>
      <c r="I306" s="17">
        <f t="shared" si="64"/>
        <v>0</v>
      </c>
      <c r="J306" s="17">
        <f t="shared" si="65"/>
        <v>-2500</v>
      </c>
    </row>
    <row r="307" spans="1:10">
      <c r="A307" s="10">
        <v>45693</v>
      </c>
      <c r="B307" s="34" t="s">
        <v>42</v>
      </c>
      <c r="C307" s="34" t="s">
        <v>23</v>
      </c>
      <c r="D307" s="34">
        <v>100</v>
      </c>
      <c r="E307" s="35">
        <v>2854</v>
      </c>
      <c r="F307" s="35">
        <v>2864</v>
      </c>
      <c r="G307" s="34">
        <v>2874</v>
      </c>
      <c r="H307" s="17">
        <f t="shared" si="63"/>
        <v>1000</v>
      </c>
      <c r="I307" s="17">
        <f t="shared" si="64"/>
        <v>1000</v>
      </c>
      <c r="J307" s="17">
        <f t="shared" si="65"/>
        <v>2000</v>
      </c>
    </row>
    <row r="308" spans="1:10">
      <c r="A308" s="10">
        <v>45692</v>
      </c>
      <c r="B308" s="34" t="s">
        <v>42</v>
      </c>
      <c r="C308" s="34" t="s">
        <v>14</v>
      </c>
      <c r="D308" s="34">
        <v>100</v>
      </c>
      <c r="E308" s="35">
        <v>2822</v>
      </c>
      <c r="F308" s="35">
        <v>2832</v>
      </c>
      <c r="G308" s="34"/>
      <c r="H308" s="17">
        <f t="shared" si="63"/>
        <v>-1000</v>
      </c>
      <c r="I308" s="17">
        <f t="shared" si="64"/>
        <v>0</v>
      </c>
      <c r="J308" s="17">
        <f t="shared" si="65"/>
        <v>-1000</v>
      </c>
    </row>
    <row r="309" spans="1:10">
      <c r="A309" s="10">
        <v>45692</v>
      </c>
      <c r="B309" s="34" t="s">
        <v>43</v>
      </c>
      <c r="C309" s="34" t="s">
        <v>14</v>
      </c>
      <c r="D309" s="34">
        <v>5000</v>
      </c>
      <c r="E309" s="35">
        <v>31.5</v>
      </c>
      <c r="F309" s="35">
        <v>32</v>
      </c>
      <c r="G309" s="34"/>
      <c r="H309" s="17">
        <f t="shared" si="63"/>
        <v>-2500</v>
      </c>
      <c r="I309" s="17">
        <f t="shared" si="64"/>
        <v>0</v>
      </c>
      <c r="J309" s="17">
        <f t="shared" si="65"/>
        <v>-2500</v>
      </c>
    </row>
    <row r="310" spans="1:10">
      <c r="A310" s="10">
        <v>45691</v>
      </c>
      <c r="B310" s="34" t="s">
        <v>43</v>
      </c>
      <c r="C310" s="34" t="s">
        <v>14</v>
      </c>
      <c r="D310" s="34">
        <v>5000</v>
      </c>
      <c r="E310" s="35">
        <v>31.25</v>
      </c>
      <c r="F310" s="35">
        <v>30.98</v>
      </c>
      <c r="G310" s="34"/>
      <c r="H310" s="17">
        <f t="shared" si="63"/>
        <v>1349.999999999998</v>
      </c>
      <c r="I310" s="17">
        <f t="shared" si="64"/>
        <v>0</v>
      </c>
      <c r="J310" s="17">
        <f t="shared" si="65"/>
        <v>1349.999999999998</v>
      </c>
    </row>
    <row r="311" spans="1:10">
      <c r="A311" s="10">
        <v>45691</v>
      </c>
      <c r="B311" s="34" t="s">
        <v>42</v>
      </c>
      <c r="C311" s="34" t="s">
        <v>14</v>
      </c>
      <c r="D311" s="34">
        <v>100</v>
      </c>
      <c r="E311" s="35">
        <v>2801</v>
      </c>
      <c r="F311" s="35">
        <v>2811</v>
      </c>
      <c r="G311" s="34"/>
      <c r="H311" s="17">
        <f t="shared" si="63"/>
        <v>-1000</v>
      </c>
      <c r="I311" s="17">
        <f t="shared" si="64"/>
        <v>0</v>
      </c>
      <c r="J311" s="17">
        <f t="shared" si="65"/>
        <v>-1000</v>
      </c>
    </row>
    <row r="312" spans="1:10">
      <c r="A312" s="10"/>
      <c r="B312" s="34"/>
      <c r="C312" s="34"/>
      <c r="D312" s="34"/>
      <c r="E312" s="35"/>
      <c r="F312" s="35"/>
      <c r="G312" s="34"/>
      <c r="H312" s="34"/>
    </row>
    <row r="313" spans="1:10">
      <c r="A313" s="10">
        <v>45688</v>
      </c>
      <c r="B313" s="34" t="s">
        <v>43</v>
      </c>
      <c r="C313" s="34" t="s">
        <v>14</v>
      </c>
      <c r="D313" s="34">
        <v>5000</v>
      </c>
      <c r="E313" s="35">
        <v>31.7</v>
      </c>
      <c r="F313" s="35">
        <v>31.5</v>
      </c>
      <c r="G313" s="34">
        <v>31.2</v>
      </c>
      <c r="H313" s="17">
        <f t="shared" ref="H313:H332" si="66">(IF(C313="SHORT",E313-F313,IF(C313="LONG",F313-E313)))*D313</f>
        <v>999.99999999999648</v>
      </c>
      <c r="I313" s="17">
        <f t="shared" ref="I313:I332" si="67">(IF(C313="SHORT",IF(G313="",0,F313-G313),IF(C313="LONG",IF(G313="",0,G313-F313))))*D313</f>
        <v>1500.0000000000036</v>
      </c>
      <c r="J313" s="17">
        <f t="shared" ref="J313:J332" si="68">H313+I313+L313</f>
        <v>2500</v>
      </c>
    </row>
    <row r="314" spans="1:10">
      <c r="A314" s="10">
        <v>45688</v>
      </c>
      <c r="B314" s="34" t="s">
        <v>42</v>
      </c>
      <c r="C314" s="34" t="s">
        <v>23</v>
      </c>
      <c r="D314" s="34">
        <v>100</v>
      </c>
      <c r="E314" s="35">
        <v>2792</v>
      </c>
      <c r="F314" s="35">
        <v>2802</v>
      </c>
      <c r="G314" s="34">
        <v>2812</v>
      </c>
      <c r="H314" s="17">
        <f t="shared" si="66"/>
        <v>1000</v>
      </c>
      <c r="I314" s="17">
        <f t="shared" si="67"/>
        <v>1000</v>
      </c>
      <c r="J314" s="17">
        <f t="shared" si="68"/>
        <v>2000</v>
      </c>
    </row>
    <row r="315" spans="1:10">
      <c r="A315" s="10">
        <v>45688</v>
      </c>
      <c r="B315" s="34" t="s">
        <v>46</v>
      </c>
      <c r="C315" s="34" t="s">
        <v>23</v>
      </c>
      <c r="D315" s="34">
        <v>1</v>
      </c>
      <c r="E315" s="35">
        <v>21800</v>
      </c>
      <c r="F315" s="35">
        <v>21900</v>
      </c>
      <c r="G315" s="34"/>
      <c r="H315" s="17">
        <f t="shared" si="66"/>
        <v>100</v>
      </c>
      <c r="I315" s="17">
        <f t="shared" si="67"/>
        <v>0</v>
      </c>
      <c r="J315" s="17">
        <f t="shared" si="68"/>
        <v>100</v>
      </c>
    </row>
    <row r="316" spans="1:10">
      <c r="A316" s="10">
        <v>45687</v>
      </c>
      <c r="B316" s="34" t="s">
        <v>42</v>
      </c>
      <c r="C316" s="34" t="s">
        <v>14</v>
      </c>
      <c r="D316" s="34">
        <v>100</v>
      </c>
      <c r="E316" s="35">
        <v>2782</v>
      </c>
      <c r="F316" s="35">
        <v>2892</v>
      </c>
      <c r="G316" s="34"/>
      <c r="H316" s="17">
        <f t="shared" si="66"/>
        <v>-11000</v>
      </c>
      <c r="I316" s="17">
        <f t="shared" si="67"/>
        <v>0</v>
      </c>
      <c r="J316" s="17">
        <f t="shared" si="68"/>
        <v>-11000</v>
      </c>
    </row>
    <row r="317" spans="1:10">
      <c r="A317" s="10">
        <v>45687</v>
      </c>
      <c r="B317" s="34" t="s">
        <v>42</v>
      </c>
      <c r="C317" s="34" t="s">
        <v>23</v>
      </c>
      <c r="D317" s="34">
        <v>100</v>
      </c>
      <c r="E317" s="35">
        <v>2772</v>
      </c>
      <c r="F317" s="35">
        <v>2782</v>
      </c>
      <c r="G317" s="34">
        <v>2792</v>
      </c>
      <c r="H317" s="17">
        <f t="shared" si="66"/>
        <v>1000</v>
      </c>
      <c r="I317" s="17">
        <f t="shared" si="67"/>
        <v>1000</v>
      </c>
      <c r="J317" s="17">
        <f t="shared" si="68"/>
        <v>2000</v>
      </c>
    </row>
    <row r="318" spans="1:10">
      <c r="A318" s="10">
        <v>45687</v>
      </c>
      <c r="B318" s="34" t="s">
        <v>43</v>
      </c>
      <c r="C318" s="34" t="s">
        <v>14</v>
      </c>
      <c r="D318" s="34">
        <v>5000</v>
      </c>
      <c r="E318" s="35">
        <v>30.9</v>
      </c>
      <c r="F318" s="35">
        <v>31.4</v>
      </c>
      <c r="G318" s="34"/>
      <c r="H318" s="17">
        <f t="shared" si="66"/>
        <v>-2500</v>
      </c>
      <c r="I318" s="17">
        <f t="shared" si="67"/>
        <v>0</v>
      </c>
      <c r="J318" s="17">
        <f t="shared" si="68"/>
        <v>-2500</v>
      </c>
    </row>
    <row r="319" spans="1:10">
      <c r="A319" s="10">
        <v>45686</v>
      </c>
      <c r="B319" s="34" t="s">
        <v>42</v>
      </c>
      <c r="C319" s="34" t="s">
        <v>23</v>
      </c>
      <c r="D319" s="34">
        <v>100</v>
      </c>
      <c r="E319" s="35">
        <v>2757</v>
      </c>
      <c r="F319" s="35">
        <v>2747</v>
      </c>
      <c r="G319" s="34"/>
      <c r="H319" s="17">
        <f t="shared" si="66"/>
        <v>-1000</v>
      </c>
      <c r="I319" s="17">
        <f t="shared" si="67"/>
        <v>0</v>
      </c>
      <c r="J319" s="17">
        <f t="shared" si="68"/>
        <v>-1000</v>
      </c>
    </row>
    <row r="320" spans="1:10">
      <c r="A320" s="10">
        <v>45686</v>
      </c>
      <c r="B320" s="34" t="s">
        <v>43</v>
      </c>
      <c r="C320" s="34" t="s">
        <v>23</v>
      </c>
      <c r="D320" s="34">
        <v>5000</v>
      </c>
      <c r="E320" s="35">
        <v>30.45</v>
      </c>
      <c r="F320" s="35">
        <v>30.65</v>
      </c>
      <c r="G320" s="34">
        <v>30.95</v>
      </c>
      <c r="H320" s="17">
        <f t="shared" si="66"/>
        <v>999.99999999999648</v>
      </c>
      <c r="I320" s="17">
        <f t="shared" si="67"/>
        <v>1500.0000000000036</v>
      </c>
      <c r="J320" s="17">
        <f t="shared" si="68"/>
        <v>2500</v>
      </c>
    </row>
    <row r="321" spans="1:10">
      <c r="A321" s="10">
        <v>45684</v>
      </c>
      <c r="B321" s="34" t="s">
        <v>42</v>
      </c>
      <c r="C321" s="34" t="s">
        <v>14</v>
      </c>
      <c r="D321" s="34">
        <v>100</v>
      </c>
      <c r="E321" s="35">
        <v>2764</v>
      </c>
      <c r="F321" s="35">
        <v>2754</v>
      </c>
      <c r="G321" s="34">
        <v>2744</v>
      </c>
      <c r="H321" s="17">
        <f t="shared" si="66"/>
        <v>1000</v>
      </c>
      <c r="I321" s="17">
        <f t="shared" si="67"/>
        <v>1000</v>
      </c>
      <c r="J321" s="17">
        <f t="shared" si="68"/>
        <v>2000</v>
      </c>
    </row>
    <row r="322" spans="1:10">
      <c r="A322" s="10">
        <v>45684</v>
      </c>
      <c r="B322" s="34" t="s">
        <v>42</v>
      </c>
      <c r="C322" s="34" t="s">
        <v>14</v>
      </c>
      <c r="D322" s="34">
        <v>100</v>
      </c>
      <c r="E322" s="35">
        <v>2758</v>
      </c>
      <c r="F322" s="35">
        <v>2748</v>
      </c>
      <c r="G322" s="34"/>
      <c r="H322" s="17">
        <f t="shared" si="66"/>
        <v>1000</v>
      </c>
      <c r="I322" s="17">
        <f t="shared" si="67"/>
        <v>0</v>
      </c>
      <c r="J322" s="17">
        <f t="shared" si="68"/>
        <v>1000</v>
      </c>
    </row>
    <row r="323" spans="1:10">
      <c r="A323" s="10">
        <v>45681</v>
      </c>
      <c r="B323" s="34" t="s">
        <v>43</v>
      </c>
      <c r="C323" s="34" t="s">
        <v>14</v>
      </c>
      <c r="D323" s="34">
        <v>5000</v>
      </c>
      <c r="E323" s="35">
        <v>30.9</v>
      </c>
      <c r="F323" s="35">
        <v>30.54</v>
      </c>
      <c r="G323" s="34"/>
      <c r="H323" s="17">
        <f t="shared" si="66"/>
        <v>1799.9999999999973</v>
      </c>
      <c r="I323" s="17">
        <f t="shared" si="67"/>
        <v>0</v>
      </c>
      <c r="J323" s="17">
        <f t="shared" si="68"/>
        <v>1799.9999999999973</v>
      </c>
    </row>
    <row r="324" spans="1:10">
      <c r="A324" s="10">
        <v>45681</v>
      </c>
      <c r="B324" s="34" t="s">
        <v>42</v>
      </c>
      <c r="C324" s="34" t="s">
        <v>23</v>
      </c>
      <c r="D324" s="34">
        <v>100</v>
      </c>
      <c r="E324" s="35">
        <v>2772</v>
      </c>
      <c r="F324" s="35">
        <v>2779</v>
      </c>
      <c r="G324" s="34">
        <v>2786</v>
      </c>
      <c r="H324" s="17">
        <f t="shared" si="66"/>
        <v>700</v>
      </c>
      <c r="I324" s="17">
        <f t="shared" si="67"/>
        <v>700</v>
      </c>
      <c r="J324" s="17">
        <f t="shared" si="68"/>
        <v>1400</v>
      </c>
    </row>
    <row r="325" spans="1:10">
      <c r="A325" s="10">
        <v>45680</v>
      </c>
      <c r="B325" s="34" t="s">
        <v>42</v>
      </c>
      <c r="C325" s="34" t="s">
        <v>14</v>
      </c>
      <c r="D325" s="34">
        <v>100</v>
      </c>
      <c r="E325" s="35">
        <v>2755</v>
      </c>
      <c r="F325" s="35">
        <v>2745</v>
      </c>
      <c r="G325" s="34">
        <v>2736</v>
      </c>
      <c r="H325" s="17">
        <f t="shared" si="66"/>
        <v>1000</v>
      </c>
      <c r="I325" s="17">
        <f t="shared" si="67"/>
        <v>900</v>
      </c>
      <c r="J325" s="17">
        <f t="shared" si="68"/>
        <v>1900</v>
      </c>
    </row>
    <row r="326" spans="1:10">
      <c r="A326" s="10">
        <v>45680</v>
      </c>
      <c r="B326" s="34" t="s">
        <v>43</v>
      </c>
      <c r="C326" s="34" t="s">
        <v>14</v>
      </c>
      <c r="D326" s="34">
        <v>5000</v>
      </c>
      <c r="E326" s="35">
        <v>30.55</v>
      </c>
      <c r="F326" s="35">
        <v>30.1</v>
      </c>
      <c r="G326" s="34"/>
      <c r="H326" s="17">
        <f t="shared" si="66"/>
        <v>2249.9999999999964</v>
      </c>
      <c r="I326" s="17">
        <f t="shared" si="67"/>
        <v>0</v>
      </c>
      <c r="J326" s="17">
        <f t="shared" si="68"/>
        <v>2249.9999999999964</v>
      </c>
    </row>
    <row r="327" spans="1:10">
      <c r="A327" s="10">
        <v>45680</v>
      </c>
      <c r="B327" s="34" t="s">
        <v>42</v>
      </c>
      <c r="C327" s="34" t="s">
        <v>14</v>
      </c>
      <c r="D327" s="34">
        <v>100</v>
      </c>
      <c r="E327" s="35">
        <v>2754</v>
      </c>
      <c r="F327" s="35">
        <v>2746</v>
      </c>
      <c r="G327" s="34">
        <v>2736</v>
      </c>
      <c r="H327" s="17">
        <f t="shared" si="66"/>
        <v>800</v>
      </c>
      <c r="I327" s="17">
        <f t="shared" si="67"/>
        <v>1000</v>
      </c>
      <c r="J327" s="17">
        <f t="shared" si="68"/>
        <v>1800</v>
      </c>
    </row>
    <row r="328" spans="1:10">
      <c r="A328" s="10">
        <v>45679</v>
      </c>
      <c r="B328" s="34" t="s">
        <v>43</v>
      </c>
      <c r="C328" s="34" t="s">
        <v>14</v>
      </c>
      <c r="D328" s="34">
        <v>5000</v>
      </c>
      <c r="E328" s="35">
        <v>30.85</v>
      </c>
      <c r="F328" s="35">
        <v>30.57</v>
      </c>
      <c r="G328" s="34"/>
      <c r="H328" s="17">
        <f t="shared" si="66"/>
        <v>1400.0000000000057</v>
      </c>
      <c r="I328" s="17">
        <f t="shared" si="67"/>
        <v>0</v>
      </c>
      <c r="J328" s="17">
        <f t="shared" si="68"/>
        <v>1400.0000000000057</v>
      </c>
    </row>
    <row r="329" spans="1:10">
      <c r="A329" s="10">
        <v>45679</v>
      </c>
      <c r="B329" s="34" t="s">
        <v>42</v>
      </c>
      <c r="C329" s="34" t="s">
        <v>14</v>
      </c>
      <c r="D329" s="34">
        <v>100</v>
      </c>
      <c r="E329" s="35">
        <v>2758</v>
      </c>
      <c r="F329" s="35">
        <v>2746</v>
      </c>
      <c r="G329" s="34"/>
      <c r="H329" s="17">
        <f t="shared" si="66"/>
        <v>1200</v>
      </c>
      <c r="I329" s="17">
        <f t="shared" si="67"/>
        <v>0</v>
      </c>
      <c r="J329" s="17">
        <f t="shared" si="68"/>
        <v>1200</v>
      </c>
    </row>
    <row r="330" spans="1:10">
      <c r="A330" s="10">
        <v>45678</v>
      </c>
      <c r="B330" s="34" t="s">
        <v>42</v>
      </c>
      <c r="C330" s="34" t="s">
        <v>23</v>
      </c>
      <c r="D330" s="34">
        <v>100</v>
      </c>
      <c r="E330" s="35">
        <v>2728</v>
      </c>
      <c r="F330" s="35">
        <v>2722</v>
      </c>
      <c r="G330" s="34"/>
      <c r="H330" s="17">
        <f t="shared" si="66"/>
        <v>-600</v>
      </c>
      <c r="I330" s="17">
        <f t="shared" si="67"/>
        <v>0</v>
      </c>
      <c r="J330" s="17">
        <f t="shared" si="68"/>
        <v>-600</v>
      </c>
    </row>
    <row r="331" spans="1:10">
      <c r="A331" s="10">
        <v>45677</v>
      </c>
      <c r="B331" s="34" t="s">
        <v>43</v>
      </c>
      <c r="C331" s="34" t="s">
        <v>23</v>
      </c>
      <c r="D331" s="34">
        <v>5000</v>
      </c>
      <c r="E331" s="35">
        <v>30.1</v>
      </c>
      <c r="F331" s="35">
        <v>30.35</v>
      </c>
      <c r="G331" s="34">
        <v>30.6</v>
      </c>
      <c r="H331" s="17">
        <f t="shared" si="66"/>
        <v>1250</v>
      </c>
      <c r="I331" s="17">
        <f t="shared" si="67"/>
        <v>1250</v>
      </c>
      <c r="J331" s="17">
        <f t="shared" si="68"/>
        <v>2500</v>
      </c>
    </row>
    <row r="332" spans="1:10">
      <c r="A332" s="10">
        <v>45677</v>
      </c>
      <c r="B332" s="34" t="s">
        <v>42</v>
      </c>
      <c r="C332" s="34" t="s">
        <v>23</v>
      </c>
      <c r="D332" s="34">
        <v>100</v>
      </c>
      <c r="E332" s="35">
        <v>2702</v>
      </c>
      <c r="F332" s="35">
        <v>2712</v>
      </c>
      <c r="G332" s="34"/>
      <c r="H332" s="17">
        <f t="shared" si="66"/>
        <v>1000</v>
      </c>
      <c r="I332" s="17">
        <f t="shared" si="67"/>
        <v>0</v>
      </c>
      <c r="J332" s="17">
        <f t="shared" si="68"/>
        <v>1000</v>
      </c>
    </row>
    <row r="333" spans="1:10">
      <c r="A333" s="10">
        <v>45674</v>
      </c>
      <c r="B333" s="34" t="s">
        <v>42</v>
      </c>
      <c r="C333" s="34" t="s">
        <v>14</v>
      </c>
      <c r="D333" s="34">
        <v>100</v>
      </c>
      <c r="E333" s="35">
        <v>2716</v>
      </c>
      <c r="F333" s="35">
        <v>2708</v>
      </c>
      <c r="G333" s="34">
        <v>2700</v>
      </c>
      <c r="H333" s="17">
        <f t="shared" ref="H333:H352" si="69">(IF(C333="SHORT",E333-F333,IF(C333="LONG",F333-E333)))*D333</f>
        <v>800</v>
      </c>
      <c r="I333" s="17">
        <f t="shared" ref="I333:I352" si="70">(IF(C333="SHORT",IF(G333="",0,F333-G333),IF(C333="LONG",IF(G333="",0,G333-F333))))*D333</f>
        <v>800</v>
      </c>
      <c r="J333" s="17">
        <f t="shared" ref="J333:J352" si="71">H333+I333+L333</f>
        <v>1600</v>
      </c>
    </row>
    <row r="334" spans="1:10">
      <c r="A334" s="10">
        <v>45673</v>
      </c>
      <c r="B334" s="34" t="s">
        <v>43</v>
      </c>
      <c r="C334" s="34" t="s">
        <v>23</v>
      </c>
      <c r="D334" s="34">
        <v>5000</v>
      </c>
      <c r="E334" s="35">
        <v>30.85</v>
      </c>
      <c r="F334" s="35">
        <v>30.35</v>
      </c>
      <c r="G334" s="34"/>
      <c r="H334" s="17">
        <f t="shared" si="69"/>
        <v>-2500</v>
      </c>
      <c r="I334" s="17">
        <f t="shared" si="70"/>
        <v>0</v>
      </c>
      <c r="J334" s="17">
        <f t="shared" si="71"/>
        <v>-2500</v>
      </c>
    </row>
    <row r="335" spans="1:10">
      <c r="A335" s="10">
        <v>45672</v>
      </c>
      <c r="B335" s="34" t="s">
        <v>42</v>
      </c>
      <c r="C335" s="34" t="s">
        <v>14</v>
      </c>
      <c r="D335" s="34">
        <v>100</v>
      </c>
      <c r="E335" s="35">
        <v>2687</v>
      </c>
      <c r="F335" s="35">
        <v>2677</v>
      </c>
      <c r="G335" s="34"/>
      <c r="H335" s="17">
        <f t="shared" si="69"/>
        <v>1000</v>
      </c>
      <c r="I335" s="17">
        <f t="shared" si="70"/>
        <v>0</v>
      </c>
      <c r="J335" s="17">
        <f t="shared" si="71"/>
        <v>1000</v>
      </c>
    </row>
    <row r="336" spans="1:10">
      <c r="A336" s="10">
        <v>45671</v>
      </c>
      <c r="B336" s="34" t="s">
        <v>42</v>
      </c>
      <c r="C336" s="34" t="s">
        <v>14</v>
      </c>
      <c r="D336" s="34">
        <v>100</v>
      </c>
      <c r="E336" s="35">
        <v>2669</v>
      </c>
      <c r="F336" s="35">
        <v>2660</v>
      </c>
      <c r="G336" s="34"/>
      <c r="H336" s="17">
        <f t="shared" si="69"/>
        <v>900</v>
      </c>
      <c r="I336" s="17">
        <f t="shared" si="70"/>
        <v>0</v>
      </c>
      <c r="J336" s="17">
        <f t="shared" si="71"/>
        <v>900</v>
      </c>
    </row>
    <row r="337" spans="1:10">
      <c r="A337" s="10">
        <v>45671</v>
      </c>
      <c r="B337" s="34" t="s">
        <v>43</v>
      </c>
      <c r="C337" s="34" t="s">
        <v>14</v>
      </c>
      <c r="D337" s="34">
        <v>5000</v>
      </c>
      <c r="E337" s="35">
        <v>29.75</v>
      </c>
      <c r="F337" s="35">
        <v>30.25</v>
      </c>
      <c r="G337" s="34"/>
      <c r="H337" s="17">
        <f t="shared" si="69"/>
        <v>-2500</v>
      </c>
      <c r="I337" s="17">
        <f t="shared" si="70"/>
        <v>0</v>
      </c>
      <c r="J337" s="17">
        <f t="shared" si="71"/>
        <v>-2500</v>
      </c>
    </row>
    <row r="338" spans="1:10">
      <c r="A338" s="10">
        <v>45670</v>
      </c>
      <c r="B338" s="34" t="s">
        <v>42</v>
      </c>
      <c r="C338" s="34" t="s">
        <v>23</v>
      </c>
      <c r="D338" s="34">
        <v>100</v>
      </c>
      <c r="E338" s="35">
        <v>2677</v>
      </c>
      <c r="F338" s="35">
        <v>2672</v>
      </c>
      <c r="G338" s="34"/>
      <c r="H338" s="17">
        <f t="shared" si="69"/>
        <v>-500</v>
      </c>
      <c r="I338" s="17">
        <f t="shared" si="70"/>
        <v>0</v>
      </c>
      <c r="J338" s="17">
        <f t="shared" si="71"/>
        <v>-500</v>
      </c>
    </row>
    <row r="339" spans="1:10">
      <c r="A339" s="10">
        <v>45670</v>
      </c>
      <c r="B339" s="34" t="s">
        <v>43</v>
      </c>
      <c r="C339" s="34" t="s">
        <v>23</v>
      </c>
      <c r="D339" s="34">
        <v>5000</v>
      </c>
      <c r="E339" s="35">
        <v>30.05</v>
      </c>
      <c r="F339" s="35">
        <v>29.72</v>
      </c>
      <c r="G339" s="34"/>
      <c r="H339" s="17">
        <f t="shared" si="69"/>
        <v>-1650.0000000000093</v>
      </c>
      <c r="I339" s="17">
        <f t="shared" si="70"/>
        <v>0</v>
      </c>
      <c r="J339" s="17">
        <f t="shared" si="71"/>
        <v>-1650.0000000000093</v>
      </c>
    </row>
    <row r="340" spans="1:10">
      <c r="A340" s="10">
        <v>45667</v>
      </c>
      <c r="B340" s="34" t="s">
        <v>42</v>
      </c>
      <c r="C340" s="34" t="s">
        <v>23</v>
      </c>
      <c r="D340" s="34">
        <v>100</v>
      </c>
      <c r="E340" s="35">
        <v>2683</v>
      </c>
      <c r="F340" s="35">
        <v>2691</v>
      </c>
      <c r="G340" s="34">
        <v>2698</v>
      </c>
      <c r="H340" s="17">
        <f t="shared" si="69"/>
        <v>800</v>
      </c>
      <c r="I340" s="17">
        <f t="shared" si="70"/>
        <v>700</v>
      </c>
      <c r="J340" s="17">
        <f t="shared" si="71"/>
        <v>1500</v>
      </c>
    </row>
    <row r="341" spans="1:10">
      <c r="A341" s="10">
        <v>45667</v>
      </c>
      <c r="B341" s="34" t="s">
        <v>43</v>
      </c>
      <c r="C341" s="34" t="s">
        <v>23</v>
      </c>
      <c r="D341" s="34">
        <v>5000</v>
      </c>
      <c r="E341" s="35">
        <v>30.5</v>
      </c>
      <c r="F341" s="35">
        <v>30</v>
      </c>
      <c r="G341" s="34"/>
      <c r="H341" s="17">
        <f t="shared" si="69"/>
        <v>-2500</v>
      </c>
      <c r="I341" s="17">
        <f t="shared" si="70"/>
        <v>0</v>
      </c>
      <c r="J341" s="17">
        <f t="shared" si="71"/>
        <v>-2500</v>
      </c>
    </row>
    <row r="342" spans="1:10">
      <c r="A342" s="10">
        <v>45666</v>
      </c>
      <c r="B342" s="34" t="s">
        <v>42</v>
      </c>
      <c r="C342" s="34" t="s">
        <v>23</v>
      </c>
      <c r="D342" s="34">
        <v>100</v>
      </c>
      <c r="E342" s="35">
        <v>2661</v>
      </c>
      <c r="F342" s="35">
        <v>2669</v>
      </c>
      <c r="G342" s="34">
        <v>2678</v>
      </c>
      <c r="H342" s="17">
        <f t="shared" si="69"/>
        <v>800</v>
      </c>
      <c r="I342" s="17">
        <f t="shared" si="70"/>
        <v>900</v>
      </c>
      <c r="J342" s="17">
        <f t="shared" si="71"/>
        <v>1700</v>
      </c>
    </row>
    <row r="343" spans="1:10">
      <c r="A343" s="10">
        <v>45665</v>
      </c>
      <c r="B343" s="34" t="s">
        <v>42</v>
      </c>
      <c r="C343" s="34" t="s">
        <v>23</v>
      </c>
      <c r="D343" s="34">
        <v>100</v>
      </c>
      <c r="E343" s="35">
        <v>2652</v>
      </c>
      <c r="F343" s="35">
        <v>2662</v>
      </c>
      <c r="G343" s="34">
        <v>2670</v>
      </c>
      <c r="H343" s="17">
        <f t="shared" si="69"/>
        <v>1000</v>
      </c>
      <c r="I343" s="17">
        <f t="shared" si="70"/>
        <v>800</v>
      </c>
      <c r="J343" s="17">
        <f t="shared" si="71"/>
        <v>1800</v>
      </c>
    </row>
    <row r="344" spans="1:10">
      <c r="A344" s="10">
        <v>45665</v>
      </c>
      <c r="B344" s="34" t="s">
        <v>43</v>
      </c>
      <c r="C344" s="34" t="s">
        <v>23</v>
      </c>
      <c r="D344" s="34">
        <v>5000</v>
      </c>
      <c r="E344" s="35">
        <v>30</v>
      </c>
      <c r="F344" s="35">
        <v>30.35</v>
      </c>
      <c r="G344" s="34"/>
      <c r="H344" s="17">
        <f t="shared" si="69"/>
        <v>1750.000000000007</v>
      </c>
      <c r="I344" s="17">
        <f t="shared" si="70"/>
        <v>0</v>
      </c>
      <c r="J344" s="17">
        <f t="shared" si="71"/>
        <v>1750.000000000007</v>
      </c>
    </row>
    <row r="345" spans="1:10">
      <c r="A345" s="10">
        <v>45664</v>
      </c>
      <c r="B345" s="34" t="s">
        <v>42</v>
      </c>
      <c r="C345" s="34" t="s">
        <v>23</v>
      </c>
      <c r="D345" s="34">
        <v>100</v>
      </c>
      <c r="E345" s="35">
        <v>2646</v>
      </c>
      <c r="F345" s="35">
        <v>2656</v>
      </c>
      <c r="G345" s="34">
        <v>2664</v>
      </c>
      <c r="H345" s="17">
        <f t="shared" si="69"/>
        <v>1000</v>
      </c>
      <c r="I345" s="17">
        <f t="shared" si="70"/>
        <v>800</v>
      </c>
      <c r="J345" s="17">
        <f t="shared" si="71"/>
        <v>1800</v>
      </c>
    </row>
    <row r="346" spans="1:10">
      <c r="A346" s="10">
        <v>45664</v>
      </c>
      <c r="B346" s="34" t="s">
        <v>43</v>
      </c>
      <c r="C346" s="34" t="s">
        <v>23</v>
      </c>
      <c r="D346" s="34">
        <v>5000</v>
      </c>
      <c r="E346" s="35">
        <v>30.15</v>
      </c>
      <c r="F346" s="35">
        <v>30.4</v>
      </c>
      <c r="G346" s="34"/>
      <c r="H346" s="17">
        <f t="shared" si="69"/>
        <v>1250</v>
      </c>
      <c r="I346" s="17">
        <f t="shared" si="70"/>
        <v>0</v>
      </c>
      <c r="J346" s="17">
        <f t="shared" si="71"/>
        <v>1250</v>
      </c>
    </row>
    <row r="347" spans="1:10">
      <c r="A347" s="10">
        <v>45663</v>
      </c>
      <c r="B347" s="34" t="s">
        <v>42</v>
      </c>
      <c r="C347" s="34" t="s">
        <v>23</v>
      </c>
      <c r="D347" s="34">
        <v>100</v>
      </c>
      <c r="E347" s="35">
        <v>2637</v>
      </c>
      <c r="F347" s="35">
        <v>2649</v>
      </c>
      <c r="G347" s="34"/>
      <c r="H347" s="17">
        <f t="shared" si="69"/>
        <v>1200</v>
      </c>
      <c r="I347" s="17">
        <f t="shared" si="70"/>
        <v>0</v>
      </c>
      <c r="J347" s="17">
        <f t="shared" si="71"/>
        <v>1200</v>
      </c>
    </row>
    <row r="348" spans="1:10">
      <c r="A348" s="10">
        <v>45663</v>
      </c>
      <c r="B348" s="34" t="s">
        <v>43</v>
      </c>
      <c r="C348" s="34" t="s">
        <v>23</v>
      </c>
      <c r="D348" s="34">
        <v>5000</v>
      </c>
      <c r="E348" s="35">
        <v>29.7</v>
      </c>
      <c r="F348" s="35">
        <v>30</v>
      </c>
      <c r="G348" s="34">
        <v>30.35</v>
      </c>
      <c r="H348" s="17">
        <f t="shared" si="69"/>
        <v>1500.0000000000036</v>
      </c>
      <c r="I348" s="17">
        <f t="shared" si="70"/>
        <v>1750.000000000007</v>
      </c>
      <c r="J348" s="17">
        <f t="shared" si="71"/>
        <v>3250.0000000000109</v>
      </c>
    </row>
    <row r="349" spans="1:10">
      <c r="A349" s="10">
        <v>45660</v>
      </c>
      <c r="B349" s="34" t="s">
        <v>43</v>
      </c>
      <c r="C349" s="34" t="s">
        <v>23</v>
      </c>
      <c r="D349" s="34">
        <v>5000</v>
      </c>
      <c r="E349" s="35">
        <v>29.5</v>
      </c>
      <c r="F349" s="35">
        <v>29.9</v>
      </c>
      <c r="G349" s="34"/>
      <c r="H349" s="17">
        <f t="shared" si="69"/>
        <v>1999.999999999993</v>
      </c>
      <c r="I349" s="17">
        <f t="shared" si="70"/>
        <v>0</v>
      </c>
      <c r="J349" s="17">
        <f t="shared" si="71"/>
        <v>1999.999999999993</v>
      </c>
    </row>
    <row r="350" spans="1:10">
      <c r="A350" s="10">
        <v>45660</v>
      </c>
      <c r="B350" s="34" t="s">
        <v>42</v>
      </c>
      <c r="C350" s="34" t="s">
        <v>23</v>
      </c>
      <c r="D350" s="34">
        <v>100</v>
      </c>
      <c r="E350" s="35">
        <v>2656</v>
      </c>
      <c r="F350" s="35">
        <v>2646</v>
      </c>
      <c r="G350" s="34"/>
      <c r="H350" s="17">
        <f t="shared" si="69"/>
        <v>-1000</v>
      </c>
      <c r="I350" s="17">
        <f t="shared" si="70"/>
        <v>0</v>
      </c>
      <c r="J350" s="17">
        <f t="shared" si="71"/>
        <v>-1000</v>
      </c>
    </row>
    <row r="351" spans="1:10">
      <c r="A351" s="10">
        <v>45659</v>
      </c>
      <c r="B351" s="34" t="s">
        <v>42</v>
      </c>
      <c r="C351" s="34" t="s">
        <v>23</v>
      </c>
      <c r="D351" s="34">
        <v>100</v>
      </c>
      <c r="E351" s="35">
        <v>2642</v>
      </c>
      <c r="F351" s="35">
        <v>2651</v>
      </c>
      <c r="G351" s="34">
        <v>2660</v>
      </c>
      <c r="H351" s="17">
        <f t="shared" si="69"/>
        <v>900</v>
      </c>
      <c r="I351" s="17">
        <f t="shared" si="70"/>
        <v>900</v>
      </c>
      <c r="J351" s="17">
        <f t="shared" si="71"/>
        <v>1800</v>
      </c>
    </row>
    <row r="352" spans="1:10">
      <c r="A352" s="10">
        <v>45659</v>
      </c>
      <c r="B352" s="34" t="s">
        <v>43</v>
      </c>
      <c r="C352" s="34" t="s">
        <v>23</v>
      </c>
      <c r="D352" s="34">
        <v>5000</v>
      </c>
      <c r="E352" s="35">
        <v>29.28</v>
      </c>
      <c r="F352" s="35">
        <v>29.6</v>
      </c>
      <c r="G352" s="34"/>
      <c r="H352" s="17">
        <f t="shared" si="69"/>
        <v>1600.0000000000014</v>
      </c>
      <c r="I352" s="17">
        <f t="shared" si="70"/>
        <v>0</v>
      </c>
      <c r="J352" s="17">
        <f t="shared" si="71"/>
        <v>1600.0000000000014</v>
      </c>
    </row>
    <row r="354" spans="1:10">
      <c r="B354" s="34"/>
      <c r="C354" s="34"/>
      <c r="D354" s="34"/>
      <c r="E354" s="35"/>
      <c r="F354" s="35"/>
      <c r="G354" s="34"/>
    </row>
    <row r="356" spans="1:10">
      <c r="A356" s="10">
        <v>45656</v>
      </c>
      <c r="B356" t="s">
        <v>42</v>
      </c>
      <c r="C356" t="s">
        <v>23</v>
      </c>
      <c r="D356">
        <v>100</v>
      </c>
      <c r="E356" s="36">
        <v>2618</v>
      </c>
      <c r="F356" s="36">
        <v>2608</v>
      </c>
      <c r="H356" s="17">
        <f>(IF(C356="SHORT",E356-F356,IF(C356="LONG",F356-E356)))*D356</f>
        <v>-1000</v>
      </c>
      <c r="I356" s="17">
        <f>(IF(C356="SHORT",IF(G356="",0,F356-G356),IF(C356="LONG",IF(G356="",0,G356-F356))))*D356</f>
        <v>0</v>
      </c>
      <c r="J356" s="17">
        <f>H356+I356+L356</f>
        <v>-1000</v>
      </c>
    </row>
    <row r="357" spans="1:10">
      <c r="A357" s="10">
        <v>45653</v>
      </c>
      <c r="B357" s="34" t="s">
        <v>43</v>
      </c>
      <c r="C357" s="34" t="s">
        <v>23</v>
      </c>
      <c r="D357" s="34">
        <v>5000</v>
      </c>
      <c r="E357" s="35">
        <v>29.55</v>
      </c>
      <c r="F357" s="35"/>
      <c r="G357" s="34"/>
      <c r="J357" s="34" t="s">
        <v>57</v>
      </c>
    </row>
    <row r="358" spans="1:10">
      <c r="A358" s="10">
        <v>45653</v>
      </c>
      <c r="B358" s="34" t="s">
        <v>42</v>
      </c>
      <c r="C358" s="34" t="s">
        <v>23</v>
      </c>
      <c r="D358" s="34">
        <v>100</v>
      </c>
      <c r="E358" s="35">
        <v>2623</v>
      </c>
      <c r="F358" s="35">
        <v>2631.6</v>
      </c>
      <c r="G358" s="34"/>
      <c r="H358" s="17">
        <f t="shared" ref="H358:H364" si="72">(IF(C358="SHORT",E358-F358,IF(C358="LONG",F358-E358)))*D358</f>
        <v>859.99999999999091</v>
      </c>
      <c r="I358" s="17">
        <f t="shared" ref="I358:I364" si="73">(IF(C358="SHORT",IF(G358="",0,F358-G358),IF(C358="LONG",IF(G358="",0,G358-F358))))*D358</f>
        <v>0</v>
      </c>
      <c r="J358" s="17">
        <f t="shared" ref="J358:J364" si="74">H358+I358+L358</f>
        <v>859.99999999999091</v>
      </c>
    </row>
    <row r="359" spans="1:10">
      <c r="A359" s="10">
        <v>45652</v>
      </c>
      <c r="B359" s="34" t="s">
        <v>42</v>
      </c>
      <c r="C359" s="34" t="s">
        <v>23</v>
      </c>
      <c r="D359" s="34">
        <v>100</v>
      </c>
      <c r="E359" s="35">
        <v>2623</v>
      </c>
      <c r="F359" s="35">
        <v>2630</v>
      </c>
      <c r="G359" s="34">
        <v>2639</v>
      </c>
      <c r="H359" s="17">
        <f t="shared" si="72"/>
        <v>700</v>
      </c>
      <c r="I359" s="17">
        <f t="shared" si="73"/>
        <v>900</v>
      </c>
      <c r="J359" s="17">
        <f t="shared" si="74"/>
        <v>1600</v>
      </c>
    </row>
    <row r="360" spans="1:10">
      <c r="A360" s="10">
        <v>45652</v>
      </c>
      <c r="B360" s="34" t="s">
        <v>43</v>
      </c>
      <c r="C360" s="34" t="s">
        <v>23</v>
      </c>
      <c r="D360" s="34">
        <v>100</v>
      </c>
      <c r="E360" s="35">
        <v>29.5</v>
      </c>
      <c r="F360" s="35">
        <v>29.87</v>
      </c>
      <c r="G360" s="34"/>
      <c r="H360" s="17">
        <f t="shared" si="72"/>
        <v>37.000000000000099</v>
      </c>
      <c r="I360" s="17">
        <f t="shared" si="73"/>
        <v>0</v>
      </c>
      <c r="J360" s="17">
        <f t="shared" si="74"/>
        <v>37.000000000000099</v>
      </c>
    </row>
    <row r="361" spans="1:10">
      <c r="A361" s="10">
        <v>45650</v>
      </c>
      <c r="B361" s="34" t="s">
        <v>43</v>
      </c>
      <c r="C361" s="34" t="s">
        <v>23</v>
      </c>
      <c r="D361" s="34">
        <v>5000</v>
      </c>
      <c r="E361" s="35">
        <v>29.65</v>
      </c>
      <c r="F361" s="35">
        <v>29.87</v>
      </c>
      <c r="G361" s="34"/>
      <c r="H361" s="17">
        <f t="shared" si="72"/>
        <v>1100.0000000000121</v>
      </c>
      <c r="I361" s="17">
        <f t="shared" si="73"/>
        <v>0</v>
      </c>
      <c r="J361" s="17">
        <f t="shared" si="74"/>
        <v>1100.0000000000121</v>
      </c>
    </row>
    <row r="362" spans="1:10">
      <c r="A362" s="10">
        <v>45650</v>
      </c>
      <c r="B362" s="34" t="s">
        <v>42</v>
      </c>
      <c r="C362" s="34" t="s">
        <v>23</v>
      </c>
      <c r="D362" s="34">
        <v>100</v>
      </c>
      <c r="E362" s="35">
        <v>2619</v>
      </c>
      <c r="F362" s="35">
        <v>2627</v>
      </c>
      <c r="G362" s="34"/>
      <c r="H362" s="17">
        <f t="shared" si="72"/>
        <v>800</v>
      </c>
      <c r="I362" s="17">
        <f t="shared" si="73"/>
        <v>0</v>
      </c>
      <c r="J362" s="17">
        <f t="shared" si="74"/>
        <v>800</v>
      </c>
    </row>
    <row r="363" spans="1:10">
      <c r="A363" s="10">
        <v>45649</v>
      </c>
      <c r="B363" s="34" t="s">
        <v>42</v>
      </c>
      <c r="C363" s="34" t="s">
        <v>23</v>
      </c>
      <c r="D363" s="34">
        <v>100</v>
      </c>
      <c r="E363" s="35">
        <v>2629</v>
      </c>
      <c r="F363" s="35">
        <v>2615</v>
      </c>
      <c r="G363" s="34"/>
      <c r="H363" s="17">
        <f t="shared" si="72"/>
        <v>-1400</v>
      </c>
      <c r="I363" s="17">
        <f t="shared" si="73"/>
        <v>0</v>
      </c>
      <c r="J363" s="17">
        <f t="shared" si="74"/>
        <v>-1400</v>
      </c>
    </row>
    <row r="364" spans="1:10">
      <c r="A364" s="10">
        <v>45649</v>
      </c>
      <c r="B364" s="34" t="s">
        <v>43</v>
      </c>
      <c r="C364" s="34" t="s">
        <v>23</v>
      </c>
      <c r="D364" s="34">
        <v>5000</v>
      </c>
      <c r="E364" s="35">
        <v>29.65</v>
      </c>
      <c r="F364" s="35">
        <v>29.9</v>
      </c>
      <c r="G364" s="34"/>
      <c r="H364" s="17">
        <f t="shared" si="72"/>
        <v>1250</v>
      </c>
      <c r="I364" s="17">
        <f t="shared" si="73"/>
        <v>0</v>
      </c>
      <c r="J364" s="17">
        <f t="shared" si="74"/>
        <v>1250</v>
      </c>
    </row>
    <row r="365" spans="1:10">
      <c r="A365" s="10">
        <v>45646</v>
      </c>
      <c r="B365" s="34" t="s">
        <v>42</v>
      </c>
      <c r="C365" s="34" t="s">
        <v>23</v>
      </c>
      <c r="D365" s="34">
        <v>100</v>
      </c>
      <c r="E365" s="35">
        <v>2605</v>
      </c>
      <c r="F365" s="35">
        <v>2615</v>
      </c>
      <c r="G365" s="34">
        <v>2625</v>
      </c>
      <c r="H365" s="17">
        <f t="shared" ref="H365:H384" si="75">(IF(C365="SHORT",E365-F365,IF(C365="LONG",F365-E365)))*D365</f>
        <v>1000</v>
      </c>
      <c r="I365" s="17">
        <f t="shared" ref="I365:I384" si="76">(IF(C365="SHORT",IF(G365="",0,F365-G365),IF(C365="LONG",IF(G365="",0,G365-F365))))*D365</f>
        <v>1000</v>
      </c>
      <c r="J365" s="17">
        <f t="shared" ref="J365:J384" si="77">H365+I365+L365</f>
        <v>2000</v>
      </c>
    </row>
    <row r="366" spans="1:10">
      <c r="A366" s="10">
        <v>45646</v>
      </c>
      <c r="B366" s="34" t="s">
        <v>43</v>
      </c>
      <c r="C366" s="34" t="s">
        <v>23</v>
      </c>
      <c r="D366" s="34">
        <v>5000</v>
      </c>
      <c r="E366" s="35">
        <v>29.05</v>
      </c>
      <c r="F366" s="35">
        <v>29.35</v>
      </c>
      <c r="G366" s="34">
        <v>29.65</v>
      </c>
      <c r="H366" s="17">
        <f t="shared" si="75"/>
        <v>1500.0000000000036</v>
      </c>
      <c r="I366" s="17">
        <f t="shared" si="76"/>
        <v>1499.9999999999859</v>
      </c>
      <c r="J366" s="17">
        <f t="shared" si="77"/>
        <v>2999.9999999999895</v>
      </c>
    </row>
    <row r="367" spans="1:10">
      <c r="A367" s="10">
        <v>45645</v>
      </c>
      <c r="B367" s="34" t="s">
        <v>43</v>
      </c>
      <c r="C367" s="34" t="s">
        <v>23</v>
      </c>
      <c r="D367" s="34">
        <v>5000</v>
      </c>
      <c r="E367" s="35">
        <v>29.2</v>
      </c>
      <c r="F367" s="35">
        <v>29.68</v>
      </c>
      <c r="G367" s="34"/>
      <c r="H367" s="17">
        <f t="shared" si="75"/>
        <v>2400.0000000000023</v>
      </c>
      <c r="I367" s="17">
        <f t="shared" si="76"/>
        <v>0</v>
      </c>
      <c r="J367" s="17">
        <f t="shared" si="77"/>
        <v>2400.0000000000023</v>
      </c>
    </row>
    <row r="368" spans="1:10">
      <c r="A368" s="10">
        <v>45645</v>
      </c>
      <c r="B368" s="34" t="s">
        <v>43</v>
      </c>
      <c r="C368" s="34" t="s">
        <v>23</v>
      </c>
      <c r="D368" s="34">
        <v>5000</v>
      </c>
      <c r="E368" s="35">
        <v>29.4</v>
      </c>
      <c r="F368" s="35">
        <v>29.71</v>
      </c>
      <c r="G368" s="34"/>
      <c r="H368" s="17">
        <f t="shared" si="75"/>
        <v>1550.0000000000114</v>
      </c>
      <c r="I368" s="17">
        <f t="shared" si="76"/>
        <v>0</v>
      </c>
      <c r="J368" s="17">
        <f t="shared" si="77"/>
        <v>1550.0000000000114</v>
      </c>
    </row>
    <row r="369" spans="1:10">
      <c r="A369" s="10">
        <v>45645</v>
      </c>
      <c r="B369" s="34" t="s">
        <v>42</v>
      </c>
      <c r="C369" s="34" t="s">
        <v>23</v>
      </c>
      <c r="D369" s="34">
        <v>100</v>
      </c>
      <c r="E369" s="35">
        <v>2608</v>
      </c>
      <c r="F369" s="35">
        <v>2617</v>
      </c>
      <c r="G369" s="34">
        <v>2626</v>
      </c>
      <c r="H369" s="17">
        <f t="shared" si="75"/>
        <v>900</v>
      </c>
      <c r="I369" s="17">
        <f t="shared" si="76"/>
        <v>900</v>
      </c>
      <c r="J369" s="17">
        <f t="shared" si="77"/>
        <v>1800</v>
      </c>
    </row>
    <row r="370" spans="1:10">
      <c r="A370" s="10">
        <v>45644</v>
      </c>
      <c r="B370" s="34" t="s">
        <v>42</v>
      </c>
      <c r="C370" s="34" t="s">
        <v>14</v>
      </c>
      <c r="D370" s="34">
        <v>100</v>
      </c>
      <c r="E370" s="35">
        <v>2650</v>
      </c>
      <c r="F370" s="35">
        <v>2640</v>
      </c>
      <c r="G370" s="34">
        <v>2630</v>
      </c>
      <c r="H370" s="17">
        <f t="shared" si="75"/>
        <v>1000</v>
      </c>
      <c r="I370" s="17">
        <f t="shared" si="76"/>
        <v>1000</v>
      </c>
      <c r="J370" s="17">
        <f t="shared" si="77"/>
        <v>2000</v>
      </c>
    </row>
    <row r="371" spans="1:10">
      <c r="A371" s="10">
        <v>45643</v>
      </c>
      <c r="B371" s="34" t="s">
        <v>42</v>
      </c>
      <c r="C371" s="34" t="s">
        <v>23</v>
      </c>
      <c r="D371" s="34">
        <v>100</v>
      </c>
      <c r="E371" s="35">
        <v>2651</v>
      </c>
      <c r="F371" s="35">
        <v>2641</v>
      </c>
      <c r="G371" s="34"/>
      <c r="H371" s="17">
        <f t="shared" si="75"/>
        <v>-1000</v>
      </c>
      <c r="I371" s="17">
        <f t="shared" si="76"/>
        <v>0</v>
      </c>
      <c r="J371" s="17">
        <f t="shared" si="77"/>
        <v>-1000</v>
      </c>
    </row>
    <row r="372" spans="1:10">
      <c r="A372" s="10">
        <v>45642</v>
      </c>
      <c r="B372" s="34" t="s">
        <v>42</v>
      </c>
      <c r="C372" s="34" t="s">
        <v>23</v>
      </c>
      <c r="D372" s="34">
        <v>100</v>
      </c>
      <c r="E372" s="35">
        <v>2659</v>
      </c>
      <c r="F372" s="35">
        <v>2649</v>
      </c>
      <c r="G372" s="34"/>
      <c r="H372" s="17">
        <f t="shared" si="75"/>
        <v>-1000</v>
      </c>
      <c r="I372" s="17">
        <f t="shared" si="76"/>
        <v>0</v>
      </c>
      <c r="J372" s="17">
        <f t="shared" si="77"/>
        <v>-1000</v>
      </c>
    </row>
    <row r="373" spans="1:10">
      <c r="A373" s="10">
        <v>45639</v>
      </c>
      <c r="B373" s="34" t="s">
        <v>43</v>
      </c>
      <c r="C373" s="34" t="s">
        <v>14</v>
      </c>
      <c r="D373" s="34">
        <v>5000</v>
      </c>
      <c r="E373" s="35">
        <v>30.78</v>
      </c>
      <c r="F373" s="35">
        <v>30.48</v>
      </c>
      <c r="G373" s="34">
        <v>30.3</v>
      </c>
      <c r="H373" s="17">
        <f t="shared" si="75"/>
        <v>1500.0000000000036</v>
      </c>
      <c r="I373" s="17">
        <f t="shared" si="76"/>
        <v>899.99999999999864</v>
      </c>
      <c r="J373" s="17">
        <f t="shared" si="77"/>
        <v>2400.0000000000023</v>
      </c>
    </row>
    <row r="374" spans="1:10">
      <c r="A374" s="10">
        <v>45639</v>
      </c>
      <c r="B374" s="34" t="s">
        <v>42</v>
      </c>
      <c r="C374" s="34" t="s">
        <v>14</v>
      </c>
      <c r="D374" s="34">
        <v>100</v>
      </c>
      <c r="E374" s="35">
        <v>2675</v>
      </c>
      <c r="F374" s="35">
        <v>2665</v>
      </c>
      <c r="G374" s="34">
        <v>2655</v>
      </c>
      <c r="H374" s="17">
        <f t="shared" si="75"/>
        <v>1000</v>
      </c>
      <c r="I374" s="17">
        <f t="shared" si="76"/>
        <v>1000</v>
      </c>
      <c r="J374" s="17">
        <f t="shared" si="77"/>
        <v>2000</v>
      </c>
    </row>
    <row r="375" spans="1:10">
      <c r="A375" s="10">
        <v>45638</v>
      </c>
      <c r="B375" s="34" t="s">
        <v>42</v>
      </c>
      <c r="C375" s="34" t="s">
        <v>14</v>
      </c>
      <c r="D375" s="34">
        <v>100</v>
      </c>
      <c r="E375" s="35">
        <v>2701</v>
      </c>
      <c r="F375" s="35">
        <v>2691</v>
      </c>
      <c r="G375" s="34">
        <v>2681</v>
      </c>
      <c r="H375" s="17">
        <f t="shared" si="75"/>
        <v>1000</v>
      </c>
      <c r="I375" s="17">
        <f t="shared" si="76"/>
        <v>1000</v>
      </c>
      <c r="J375" s="17">
        <f t="shared" si="77"/>
        <v>2000</v>
      </c>
    </row>
    <row r="376" spans="1:10">
      <c r="A376" s="10">
        <v>45638</v>
      </c>
      <c r="B376" s="34" t="s">
        <v>43</v>
      </c>
      <c r="C376" s="34" t="s">
        <v>14</v>
      </c>
      <c r="D376" s="34">
        <v>5000</v>
      </c>
      <c r="E376" s="35">
        <v>32.15</v>
      </c>
      <c r="F376" s="35">
        <v>31.7</v>
      </c>
      <c r="G376" s="34">
        <v>31.4</v>
      </c>
      <c r="H376" s="17">
        <f t="shared" si="75"/>
        <v>2249.9999999999964</v>
      </c>
      <c r="I376" s="17">
        <f t="shared" si="76"/>
        <v>1500.0000000000036</v>
      </c>
      <c r="J376" s="17">
        <f t="shared" si="77"/>
        <v>3750</v>
      </c>
    </row>
    <row r="377" spans="1:10">
      <c r="A377" s="10">
        <v>45637</v>
      </c>
      <c r="B377" s="34" t="s">
        <v>42</v>
      </c>
      <c r="C377" s="34" t="s">
        <v>23</v>
      </c>
      <c r="D377" s="34">
        <v>100</v>
      </c>
      <c r="E377" s="35">
        <v>2698</v>
      </c>
      <c r="F377" s="35">
        <v>2697</v>
      </c>
      <c r="H377" s="17">
        <f t="shared" si="75"/>
        <v>-100</v>
      </c>
      <c r="I377" s="17">
        <f t="shared" si="76"/>
        <v>0</v>
      </c>
      <c r="J377" s="17">
        <f t="shared" si="77"/>
        <v>-100</v>
      </c>
    </row>
    <row r="378" spans="1:10">
      <c r="A378" s="10">
        <v>45636</v>
      </c>
      <c r="B378" s="34" t="s">
        <v>42</v>
      </c>
      <c r="C378" s="34" t="s">
        <v>14</v>
      </c>
      <c r="D378" s="34">
        <v>100</v>
      </c>
      <c r="E378" s="35">
        <v>2675</v>
      </c>
      <c r="F378" s="35">
        <v>2685</v>
      </c>
      <c r="H378" s="17">
        <f t="shared" si="75"/>
        <v>-1000</v>
      </c>
      <c r="I378" s="17">
        <f t="shared" si="76"/>
        <v>0</v>
      </c>
      <c r="J378" s="17">
        <f t="shared" si="77"/>
        <v>-1000</v>
      </c>
    </row>
    <row r="379" spans="1:10">
      <c r="A379" s="10">
        <v>45636</v>
      </c>
      <c r="B379" s="34" t="s">
        <v>43</v>
      </c>
      <c r="C379" s="34" t="s">
        <v>14</v>
      </c>
      <c r="D379" s="34">
        <v>5000</v>
      </c>
      <c r="E379" s="35">
        <v>31.95</v>
      </c>
      <c r="F379" s="35">
        <v>30.5</v>
      </c>
      <c r="H379" s="17">
        <f t="shared" si="75"/>
        <v>7249.9999999999964</v>
      </c>
      <c r="I379" s="17">
        <f t="shared" si="76"/>
        <v>0</v>
      </c>
      <c r="J379" s="17">
        <f t="shared" si="77"/>
        <v>7249.9999999999964</v>
      </c>
    </row>
    <row r="380" spans="1:10">
      <c r="A380" s="10">
        <v>45636</v>
      </c>
      <c r="B380" s="34" t="s">
        <v>42</v>
      </c>
      <c r="C380" s="34" t="s">
        <v>14</v>
      </c>
      <c r="D380" s="34">
        <v>100</v>
      </c>
      <c r="E380" s="35">
        <v>2672</v>
      </c>
      <c r="F380" s="35">
        <v>2682</v>
      </c>
      <c r="H380" s="17">
        <f t="shared" si="75"/>
        <v>-1000</v>
      </c>
      <c r="I380" s="17">
        <f t="shared" si="76"/>
        <v>0</v>
      </c>
      <c r="J380" s="17">
        <f t="shared" si="77"/>
        <v>-1000</v>
      </c>
    </row>
    <row r="381" spans="1:10">
      <c r="A381" s="10">
        <v>45635</v>
      </c>
      <c r="B381" s="34" t="s">
        <v>43</v>
      </c>
      <c r="C381" s="34" t="s">
        <v>14</v>
      </c>
      <c r="D381" s="34">
        <v>5000</v>
      </c>
      <c r="E381" s="35">
        <v>31.8</v>
      </c>
      <c r="F381" s="35">
        <v>31.5</v>
      </c>
      <c r="H381" s="17">
        <f t="shared" si="75"/>
        <v>1500.0000000000036</v>
      </c>
      <c r="I381" s="17">
        <f t="shared" si="76"/>
        <v>0</v>
      </c>
      <c r="J381" s="17">
        <f t="shared" si="77"/>
        <v>1500.0000000000036</v>
      </c>
    </row>
    <row r="382" spans="1:10">
      <c r="A382" s="10">
        <v>45635</v>
      </c>
      <c r="B382" s="34" t="s">
        <v>42</v>
      </c>
      <c r="C382" s="34" t="s">
        <v>14</v>
      </c>
      <c r="D382" s="34">
        <v>100</v>
      </c>
      <c r="E382" s="35">
        <v>2649</v>
      </c>
      <c r="F382" s="35">
        <v>2659</v>
      </c>
      <c r="H382" s="17">
        <f t="shared" si="75"/>
        <v>-1000</v>
      </c>
      <c r="I382" s="17">
        <f t="shared" si="76"/>
        <v>0</v>
      </c>
      <c r="J382" s="17">
        <f t="shared" si="77"/>
        <v>-1000</v>
      </c>
    </row>
    <row r="383" spans="1:10">
      <c r="A383" s="10">
        <v>45635</v>
      </c>
      <c r="B383" s="34" t="s">
        <v>43</v>
      </c>
      <c r="C383" s="34" t="s">
        <v>23</v>
      </c>
      <c r="D383" s="34">
        <v>5000</v>
      </c>
      <c r="E383" s="35">
        <v>30.95</v>
      </c>
      <c r="F383" s="35">
        <v>31.2</v>
      </c>
      <c r="G383" s="34">
        <v>31.5</v>
      </c>
      <c r="H383" s="17">
        <f t="shared" si="75"/>
        <v>1250</v>
      </c>
      <c r="I383" s="17">
        <f t="shared" si="76"/>
        <v>1500.0000000000036</v>
      </c>
      <c r="J383" s="17">
        <f t="shared" si="77"/>
        <v>2750.0000000000036</v>
      </c>
    </row>
    <row r="384" spans="1:10">
      <c r="A384" s="10">
        <v>45635</v>
      </c>
      <c r="B384" s="34" t="s">
        <v>42</v>
      </c>
      <c r="C384" s="34" t="s">
        <v>23</v>
      </c>
      <c r="D384" s="34">
        <v>100</v>
      </c>
      <c r="E384" s="35">
        <v>2636</v>
      </c>
      <c r="F384" s="35">
        <v>2646</v>
      </c>
      <c r="G384" s="34">
        <v>2656</v>
      </c>
      <c r="H384" s="17">
        <f t="shared" si="75"/>
        <v>1000</v>
      </c>
      <c r="I384" s="17">
        <f t="shared" si="76"/>
        <v>1000</v>
      </c>
      <c r="J384" s="17">
        <f t="shared" si="77"/>
        <v>2000</v>
      </c>
    </row>
    <row r="385" spans="1:10">
      <c r="A385" s="10">
        <v>45632</v>
      </c>
      <c r="B385" s="34" t="s">
        <v>42</v>
      </c>
      <c r="C385" s="34" t="s">
        <v>23</v>
      </c>
      <c r="D385" s="34">
        <v>100</v>
      </c>
      <c r="E385" s="35">
        <v>2638</v>
      </c>
      <c r="F385" s="35">
        <v>2628</v>
      </c>
      <c r="G385" s="34"/>
      <c r="H385" s="17">
        <f t="shared" ref="H385" si="78">(IF(C385="SHORT",E385-F385,IF(C385="LONG",F385-E385)))*D385</f>
        <v>-1000</v>
      </c>
      <c r="I385" s="17">
        <f t="shared" ref="I385" si="79">(IF(C385="SHORT",IF(G385="",0,F385-G385),IF(C385="LONG",IF(G385="",0,G385-F385))))*D385</f>
        <v>0</v>
      </c>
      <c r="J385" s="17">
        <f t="shared" ref="J385" si="80">H385+I385+L385</f>
        <v>-1000</v>
      </c>
    </row>
    <row r="386" spans="1:10">
      <c r="A386" s="10">
        <v>45631</v>
      </c>
      <c r="B386" s="34" t="s">
        <v>43</v>
      </c>
      <c r="C386" s="34" t="s">
        <v>14</v>
      </c>
      <c r="D386" s="34">
        <v>5000</v>
      </c>
      <c r="E386" s="35">
        <v>31.37</v>
      </c>
      <c r="F386" s="35">
        <v>31.02</v>
      </c>
      <c r="G386" s="34"/>
      <c r="H386" s="17">
        <f t="shared" ref="H386:H394" si="81">(IF(C386="SHORT",E386-F386,IF(C386="LONG",F386-E386)))*D386</f>
        <v>1750.000000000007</v>
      </c>
      <c r="I386" s="17">
        <f t="shared" ref="I386:I394" si="82">(IF(C386="SHORT",IF(G386="",0,F386-G386),IF(C386="LONG",IF(G386="",0,G386-F386))))*D386</f>
        <v>0</v>
      </c>
      <c r="J386" s="17">
        <f t="shared" ref="J386:J394" si="83">H386+I386+L386</f>
        <v>1750.000000000007</v>
      </c>
    </row>
    <row r="387" spans="1:10">
      <c r="A387" s="10">
        <v>45631</v>
      </c>
      <c r="B387" s="34" t="s">
        <v>42</v>
      </c>
      <c r="C387" s="34" t="s">
        <v>14</v>
      </c>
      <c r="D387" s="34">
        <v>100</v>
      </c>
      <c r="E387" s="35">
        <v>2652</v>
      </c>
      <c r="F387" s="35">
        <v>2642</v>
      </c>
      <c r="G387" s="34">
        <v>2632</v>
      </c>
      <c r="H387" s="17">
        <f t="shared" si="81"/>
        <v>1000</v>
      </c>
      <c r="I387" s="17">
        <f t="shared" si="82"/>
        <v>1000</v>
      </c>
      <c r="J387" s="17">
        <f t="shared" si="83"/>
        <v>2000</v>
      </c>
    </row>
    <row r="388" spans="1:10">
      <c r="A388" s="10">
        <v>45630</v>
      </c>
      <c r="B388" s="34" t="s">
        <v>42</v>
      </c>
      <c r="C388" s="34" t="s">
        <v>23</v>
      </c>
      <c r="D388" s="34">
        <v>100</v>
      </c>
      <c r="E388" s="35">
        <v>2639</v>
      </c>
      <c r="F388" s="35">
        <v>2648</v>
      </c>
      <c r="G388" s="34">
        <v>2657</v>
      </c>
      <c r="H388" s="17">
        <f t="shared" si="81"/>
        <v>900</v>
      </c>
      <c r="I388" s="17">
        <f t="shared" si="82"/>
        <v>900</v>
      </c>
      <c r="J388" s="17">
        <f t="shared" si="83"/>
        <v>1800</v>
      </c>
    </row>
    <row r="389" spans="1:10">
      <c r="A389" s="10">
        <v>45630</v>
      </c>
      <c r="B389" s="34" t="s">
        <v>43</v>
      </c>
      <c r="C389" s="34" t="s">
        <v>23</v>
      </c>
      <c r="D389" s="34">
        <v>5000</v>
      </c>
      <c r="E389" s="35">
        <v>30.85</v>
      </c>
      <c r="F389" s="35">
        <v>31.15</v>
      </c>
      <c r="G389" s="34">
        <v>31.45</v>
      </c>
      <c r="H389" s="17">
        <f t="shared" si="81"/>
        <v>1499.9999999999859</v>
      </c>
      <c r="I389" s="17">
        <f t="shared" si="82"/>
        <v>1500.0000000000036</v>
      </c>
      <c r="J389" s="17">
        <f t="shared" si="83"/>
        <v>2999.9999999999895</v>
      </c>
    </row>
    <row r="390" spans="1:10">
      <c r="A390" s="10">
        <v>45630</v>
      </c>
      <c r="B390" s="34" t="s">
        <v>42</v>
      </c>
      <c r="C390" s="34" t="s">
        <v>14</v>
      </c>
      <c r="D390" s="34">
        <v>100</v>
      </c>
      <c r="E390" s="35">
        <v>2651</v>
      </c>
      <c r="F390" s="35">
        <v>2643</v>
      </c>
      <c r="G390" s="34">
        <v>2633</v>
      </c>
      <c r="H390" s="17">
        <f t="shared" si="81"/>
        <v>800</v>
      </c>
      <c r="I390" s="17">
        <f t="shared" si="82"/>
        <v>1000</v>
      </c>
      <c r="J390" s="17">
        <f t="shared" si="83"/>
        <v>1800</v>
      </c>
    </row>
    <row r="391" spans="1:10">
      <c r="A391" s="10">
        <v>45629</v>
      </c>
      <c r="B391" s="34" t="s">
        <v>42</v>
      </c>
      <c r="C391" s="34" t="s">
        <v>23</v>
      </c>
      <c r="D391" s="34">
        <v>100</v>
      </c>
      <c r="E391" s="35">
        <v>2644</v>
      </c>
      <c r="F391" s="35">
        <v>2655.6</v>
      </c>
      <c r="G391" s="34"/>
      <c r="H391" s="17">
        <f t="shared" si="81"/>
        <v>1159.9999999999909</v>
      </c>
      <c r="I391" s="17">
        <f t="shared" si="82"/>
        <v>0</v>
      </c>
      <c r="J391" s="17">
        <f t="shared" si="83"/>
        <v>1159.9999999999909</v>
      </c>
    </row>
    <row r="392" spans="1:10">
      <c r="A392" s="10">
        <v>45629</v>
      </c>
      <c r="B392" s="34" t="s">
        <v>43</v>
      </c>
      <c r="C392" s="34" t="s">
        <v>23</v>
      </c>
      <c r="D392" s="34">
        <v>5000</v>
      </c>
      <c r="E392" s="35">
        <v>30.8</v>
      </c>
      <c r="F392" s="35">
        <v>31.14</v>
      </c>
      <c r="G392" s="34"/>
      <c r="H392" s="17">
        <f t="shared" si="81"/>
        <v>1699.9999999999993</v>
      </c>
      <c r="I392" s="17">
        <f t="shared" si="82"/>
        <v>0</v>
      </c>
      <c r="J392" s="17">
        <f t="shared" si="83"/>
        <v>1699.9999999999993</v>
      </c>
    </row>
    <row r="393" spans="1:10">
      <c r="A393" s="10">
        <v>45628</v>
      </c>
      <c r="B393" s="34" t="s">
        <v>43</v>
      </c>
      <c r="C393" s="34" t="s">
        <v>23</v>
      </c>
      <c r="D393" s="34">
        <v>5000</v>
      </c>
      <c r="E393" s="35">
        <v>30.1</v>
      </c>
      <c r="F393" s="35">
        <v>30.35</v>
      </c>
      <c r="G393" s="34">
        <v>30.67</v>
      </c>
      <c r="H393" s="17">
        <f t="shared" si="81"/>
        <v>1250</v>
      </c>
      <c r="I393" s="17">
        <f t="shared" si="82"/>
        <v>1600.0000000000014</v>
      </c>
      <c r="J393" s="17">
        <f t="shared" si="83"/>
        <v>2850.0000000000014</v>
      </c>
    </row>
    <row r="394" spans="1:10">
      <c r="A394" s="10">
        <v>45628</v>
      </c>
      <c r="B394" s="34" t="s">
        <v>42</v>
      </c>
      <c r="C394" s="34" t="s">
        <v>23</v>
      </c>
      <c r="D394" s="34">
        <v>100</v>
      </c>
      <c r="E394" s="35">
        <v>2625</v>
      </c>
      <c r="F394" s="35">
        <v>2635</v>
      </c>
      <c r="G394" s="34">
        <v>2645</v>
      </c>
      <c r="H394" s="17">
        <f t="shared" si="81"/>
        <v>1000</v>
      </c>
      <c r="I394" s="17">
        <f t="shared" si="82"/>
        <v>1000</v>
      </c>
      <c r="J394" s="17">
        <f t="shared" si="83"/>
        <v>2000</v>
      </c>
    </row>
    <row r="395" spans="1:10">
      <c r="A395" s="10"/>
      <c r="B395" s="34"/>
      <c r="C395" s="34"/>
      <c r="D395" s="34"/>
      <c r="E395" s="35"/>
      <c r="F395" s="35"/>
      <c r="G395" s="34"/>
    </row>
    <row r="396" spans="1:10">
      <c r="A396" s="10">
        <v>45625</v>
      </c>
      <c r="B396" s="34" t="s">
        <v>42</v>
      </c>
      <c r="C396" s="34" t="s">
        <v>14</v>
      </c>
      <c r="D396" s="34">
        <v>100</v>
      </c>
      <c r="E396" s="35">
        <v>2665</v>
      </c>
      <c r="F396" s="35">
        <v>2658</v>
      </c>
      <c r="G396" s="34">
        <v>2649</v>
      </c>
      <c r="H396" s="17">
        <f t="shared" ref="H396:H403" si="84">(IF(C396="SHORT",E396-F396,IF(C396="LONG",F396-E396)))*D396</f>
        <v>700</v>
      </c>
      <c r="I396" s="17">
        <f t="shared" ref="I396:I403" si="85">(IF(C396="SHORT",IF(G396="",0,F396-G396),IF(C396="LONG",IF(G396="",0,G396-F396))))*D396</f>
        <v>900</v>
      </c>
      <c r="J396" s="17">
        <f t="shared" ref="J396:J403" si="86">H396+I396+L396</f>
        <v>1600</v>
      </c>
    </row>
    <row r="397" spans="1:10">
      <c r="A397" s="10">
        <v>45624</v>
      </c>
      <c r="B397" s="34" t="s">
        <v>42</v>
      </c>
      <c r="C397" s="34" t="s">
        <v>23</v>
      </c>
      <c r="D397" s="34">
        <v>100</v>
      </c>
      <c r="E397" s="35">
        <v>2633</v>
      </c>
      <c r="F397" s="35">
        <v>2640</v>
      </c>
      <c r="G397" s="34">
        <v>2649</v>
      </c>
      <c r="H397" s="17">
        <f t="shared" si="84"/>
        <v>700</v>
      </c>
      <c r="I397" s="17">
        <f t="shared" si="85"/>
        <v>900</v>
      </c>
      <c r="J397" s="17">
        <f t="shared" si="86"/>
        <v>1600</v>
      </c>
    </row>
    <row r="398" spans="1:10">
      <c r="A398" s="10">
        <v>45623</v>
      </c>
      <c r="B398" s="34" t="s">
        <v>43</v>
      </c>
      <c r="C398" s="34" t="s">
        <v>23</v>
      </c>
      <c r="D398" s="34">
        <v>5000</v>
      </c>
      <c r="E398" s="35">
        <v>30.4</v>
      </c>
      <c r="F398" s="35">
        <v>29.9</v>
      </c>
      <c r="G398" s="34"/>
      <c r="H398" s="17">
        <f t="shared" si="84"/>
        <v>-2500</v>
      </c>
      <c r="I398" s="17">
        <f t="shared" si="85"/>
        <v>0</v>
      </c>
      <c r="J398" s="17">
        <f t="shared" si="86"/>
        <v>-2500</v>
      </c>
    </row>
    <row r="399" spans="1:10">
      <c r="A399" s="10">
        <v>45623</v>
      </c>
      <c r="B399" s="34" t="s">
        <v>42</v>
      </c>
      <c r="C399" s="34" t="s">
        <v>23</v>
      </c>
      <c r="D399" s="34">
        <v>100</v>
      </c>
      <c r="E399" s="35">
        <v>2647</v>
      </c>
      <c r="F399" s="35">
        <v>2658</v>
      </c>
      <c r="G399" s="34"/>
      <c r="H399" s="17">
        <f t="shared" si="84"/>
        <v>1100</v>
      </c>
      <c r="I399" s="17">
        <f t="shared" si="85"/>
        <v>0</v>
      </c>
      <c r="J399" s="17">
        <f t="shared" si="86"/>
        <v>1100</v>
      </c>
    </row>
    <row r="400" spans="1:10">
      <c r="A400" s="10">
        <v>45622</v>
      </c>
      <c r="B400" s="34" t="s">
        <v>43</v>
      </c>
      <c r="C400" s="34" t="s">
        <v>23</v>
      </c>
      <c r="D400" s="34">
        <v>5000</v>
      </c>
      <c r="E400" s="35">
        <v>30.15</v>
      </c>
      <c r="F400" s="35">
        <v>30.4</v>
      </c>
      <c r="G400" s="34">
        <v>30.69</v>
      </c>
      <c r="H400" s="17">
        <f t="shared" si="84"/>
        <v>1250</v>
      </c>
      <c r="I400" s="17">
        <f t="shared" si="85"/>
        <v>1450.0000000000134</v>
      </c>
      <c r="J400" s="17">
        <f t="shared" si="86"/>
        <v>2700.0000000000136</v>
      </c>
    </row>
    <row r="401" spans="1:10">
      <c r="A401" s="10">
        <v>45622</v>
      </c>
      <c r="B401" s="34" t="s">
        <v>42</v>
      </c>
      <c r="C401" s="34" t="s">
        <v>23</v>
      </c>
      <c r="D401" s="34">
        <v>100</v>
      </c>
      <c r="E401" s="35">
        <v>2613</v>
      </c>
      <c r="F401" s="35">
        <v>2623</v>
      </c>
      <c r="G401" s="34">
        <v>2633</v>
      </c>
      <c r="H401" s="17">
        <f t="shared" si="84"/>
        <v>1000</v>
      </c>
      <c r="I401" s="17">
        <f t="shared" si="85"/>
        <v>1000</v>
      </c>
      <c r="J401" s="17">
        <f t="shared" si="86"/>
        <v>2000</v>
      </c>
    </row>
    <row r="402" spans="1:10">
      <c r="A402" s="10">
        <v>45621</v>
      </c>
      <c r="B402" s="34" t="s">
        <v>42</v>
      </c>
      <c r="C402" s="34" t="s">
        <v>23</v>
      </c>
      <c r="D402" s="34">
        <v>100</v>
      </c>
      <c r="E402" s="35">
        <v>2673</v>
      </c>
      <c r="F402" s="35">
        <v>2680</v>
      </c>
      <c r="G402" s="34">
        <v>2688.8</v>
      </c>
      <c r="H402" s="17">
        <f t="shared" si="84"/>
        <v>700</v>
      </c>
      <c r="I402" s="17">
        <f t="shared" si="85"/>
        <v>880.00000000001819</v>
      </c>
      <c r="J402" s="17">
        <f t="shared" si="86"/>
        <v>1580.0000000000182</v>
      </c>
    </row>
    <row r="403" spans="1:10">
      <c r="A403" s="10">
        <v>45621</v>
      </c>
      <c r="B403" s="34" t="s">
        <v>43</v>
      </c>
      <c r="C403" s="34" t="s">
        <v>23</v>
      </c>
      <c r="D403" s="34">
        <v>5000</v>
      </c>
      <c r="E403" s="35">
        <v>30.65</v>
      </c>
      <c r="F403" s="35">
        <v>30.15</v>
      </c>
      <c r="G403" s="34"/>
      <c r="H403" s="17">
        <f t="shared" si="84"/>
        <v>-2500</v>
      </c>
      <c r="I403" s="17">
        <f t="shared" si="85"/>
        <v>0</v>
      </c>
      <c r="J403" s="17">
        <f t="shared" si="86"/>
        <v>-2500</v>
      </c>
    </row>
    <row r="404" spans="1:10">
      <c r="A404" s="10">
        <v>45617</v>
      </c>
      <c r="B404" s="34" t="s">
        <v>42</v>
      </c>
      <c r="C404" s="34" t="s">
        <v>14</v>
      </c>
      <c r="D404" s="34">
        <v>100</v>
      </c>
      <c r="E404" s="35">
        <v>2667</v>
      </c>
      <c r="F404" s="35">
        <v>2678</v>
      </c>
      <c r="G404" s="34"/>
      <c r="H404" s="17">
        <f t="shared" ref="H404:H414" si="87">(IF(C404="SHORT",E404-F404,IF(C404="LONG",F404-E404)))*D404</f>
        <v>-1100</v>
      </c>
      <c r="I404" s="17">
        <f t="shared" ref="I404:I414" si="88">(IF(C404="SHORT",IF(G404="",0,F404-G404),IF(C404="LONG",IF(G404="",0,G404-F404))))*D404</f>
        <v>0</v>
      </c>
      <c r="J404" s="17">
        <f t="shared" ref="J404:J414" si="89">H404+I404+L404</f>
        <v>-1100</v>
      </c>
    </row>
    <row r="405" spans="1:10">
      <c r="A405" s="10">
        <v>45616</v>
      </c>
      <c r="B405" s="34" t="s">
        <v>43</v>
      </c>
      <c r="C405" s="34" t="s">
        <v>23</v>
      </c>
      <c r="D405" s="34">
        <v>5000</v>
      </c>
      <c r="E405" s="35">
        <v>31</v>
      </c>
      <c r="F405" s="35">
        <v>31.31</v>
      </c>
      <c r="G405" s="34"/>
      <c r="H405" s="17">
        <f t="shared" si="87"/>
        <v>1549.9999999999936</v>
      </c>
      <c r="I405" s="17">
        <f t="shared" si="88"/>
        <v>0</v>
      </c>
      <c r="J405" s="17">
        <f t="shared" si="89"/>
        <v>1549.9999999999936</v>
      </c>
    </row>
    <row r="406" spans="1:10">
      <c r="A406" s="10">
        <v>45616</v>
      </c>
      <c r="B406" s="34" t="s">
        <v>42</v>
      </c>
      <c r="C406" s="34" t="s">
        <v>23</v>
      </c>
      <c r="D406" s="34">
        <v>100</v>
      </c>
      <c r="E406" s="35">
        <v>2629</v>
      </c>
      <c r="F406" s="35">
        <v>2639</v>
      </c>
      <c r="G406" s="34">
        <v>2649</v>
      </c>
      <c r="H406" s="17">
        <f t="shared" si="87"/>
        <v>1000</v>
      </c>
      <c r="I406" s="17">
        <f t="shared" si="88"/>
        <v>1000</v>
      </c>
      <c r="J406" s="17">
        <f t="shared" si="89"/>
        <v>2000</v>
      </c>
    </row>
    <row r="407" spans="1:10">
      <c r="A407" s="10">
        <v>45615</v>
      </c>
      <c r="B407" s="34" t="s">
        <v>43</v>
      </c>
      <c r="C407" s="34" t="s">
        <v>23</v>
      </c>
      <c r="D407" s="34">
        <v>5000</v>
      </c>
      <c r="E407" s="35">
        <v>31.4</v>
      </c>
      <c r="F407" s="35">
        <v>30.9</v>
      </c>
      <c r="G407" s="34"/>
      <c r="H407" s="17">
        <f t="shared" si="87"/>
        <v>-2500</v>
      </c>
      <c r="I407" s="17">
        <f t="shared" si="88"/>
        <v>0</v>
      </c>
      <c r="J407" s="17">
        <f t="shared" si="89"/>
        <v>-2500</v>
      </c>
    </row>
    <row r="408" spans="1:10">
      <c r="A408" s="10">
        <v>45614</v>
      </c>
      <c r="B408" s="34" t="s">
        <v>42</v>
      </c>
      <c r="C408" s="34" t="s">
        <v>23</v>
      </c>
      <c r="D408" s="34">
        <v>100</v>
      </c>
      <c r="E408" s="35">
        <v>2585</v>
      </c>
      <c r="F408" s="35">
        <v>2594</v>
      </c>
      <c r="G408" s="34">
        <v>2604</v>
      </c>
      <c r="H408" s="17">
        <f t="shared" si="87"/>
        <v>900</v>
      </c>
      <c r="I408" s="17">
        <f t="shared" si="88"/>
        <v>1000</v>
      </c>
      <c r="J408" s="17">
        <f t="shared" si="89"/>
        <v>1900</v>
      </c>
    </row>
    <row r="409" spans="1:10">
      <c r="A409" s="10">
        <v>45611</v>
      </c>
      <c r="B409" s="34" t="s">
        <v>43</v>
      </c>
      <c r="C409" s="34" t="s">
        <v>23</v>
      </c>
      <c r="D409" s="34">
        <v>5000</v>
      </c>
      <c r="E409" s="35">
        <v>30.65</v>
      </c>
      <c r="F409" s="35">
        <v>30.95</v>
      </c>
      <c r="G409" s="34"/>
      <c r="H409" s="17">
        <f t="shared" si="87"/>
        <v>1500.0000000000036</v>
      </c>
      <c r="I409" s="17">
        <f t="shared" si="88"/>
        <v>0</v>
      </c>
      <c r="J409" s="17">
        <f t="shared" si="89"/>
        <v>1500.0000000000036</v>
      </c>
    </row>
    <row r="410" spans="1:10">
      <c r="A410" s="10">
        <v>45610</v>
      </c>
      <c r="B410" s="34" t="s">
        <v>43</v>
      </c>
      <c r="C410" s="34" t="s">
        <v>23</v>
      </c>
      <c r="D410" s="34">
        <v>5000</v>
      </c>
      <c r="E410" s="35">
        <v>30.24</v>
      </c>
      <c r="F410" s="35">
        <v>30.74</v>
      </c>
      <c r="G410" s="34"/>
      <c r="H410" s="17">
        <f t="shared" si="87"/>
        <v>2500</v>
      </c>
      <c r="I410" s="17">
        <f t="shared" si="88"/>
        <v>0</v>
      </c>
      <c r="J410" s="17">
        <f t="shared" si="89"/>
        <v>2500</v>
      </c>
    </row>
    <row r="411" spans="1:10">
      <c r="A411" s="10">
        <v>45610</v>
      </c>
      <c r="B411" s="34" t="s">
        <v>42</v>
      </c>
      <c r="C411" s="34" t="s">
        <v>23</v>
      </c>
      <c r="D411" s="34">
        <v>100</v>
      </c>
      <c r="E411" s="35">
        <v>2561</v>
      </c>
      <c r="F411" s="35">
        <v>2570</v>
      </c>
      <c r="G411" s="34">
        <v>2577</v>
      </c>
      <c r="H411" s="17">
        <f t="shared" si="87"/>
        <v>900</v>
      </c>
      <c r="I411" s="17">
        <f t="shared" si="88"/>
        <v>700</v>
      </c>
      <c r="J411" s="17">
        <f t="shared" si="89"/>
        <v>1600</v>
      </c>
    </row>
    <row r="412" spans="1:10">
      <c r="A412" s="10">
        <v>45609</v>
      </c>
      <c r="B412" s="34" t="s">
        <v>43</v>
      </c>
      <c r="C412" s="34" t="s">
        <v>23</v>
      </c>
      <c r="D412" s="34">
        <v>5000</v>
      </c>
      <c r="E412" s="35">
        <v>30.8</v>
      </c>
      <c r="F412" s="35">
        <v>31.14</v>
      </c>
      <c r="G412" s="34"/>
      <c r="H412" s="17">
        <f t="shared" si="87"/>
        <v>1699.9999999999993</v>
      </c>
      <c r="I412" s="17">
        <f t="shared" si="88"/>
        <v>0</v>
      </c>
      <c r="J412" s="17">
        <f t="shared" si="89"/>
        <v>1699.9999999999993</v>
      </c>
    </row>
    <row r="413" spans="1:10">
      <c r="A413" s="10">
        <v>45607</v>
      </c>
      <c r="B413" s="34" t="s">
        <v>43</v>
      </c>
      <c r="C413" s="34" t="s">
        <v>23</v>
      </c>
      <c r="D413" s="34">
        <v>5000</v>
      </c>
      <c r="E413" s="35">
        <v>31.25</v>
      </c>
      <c r="F413" s="35">
        <v>31.55</v>
      </c>
      <c r="G413" s="34"/>
      <c r="H413" s="17">
        <f t="shared" si="87"/>
        <v>1500.0000000000036</v>
      </c>
      <c r="I413" s="17">
        <f t="shared" si="88"/>
        <v>0</v>
      </c>
      <c r="J413" s="17">
        <f t="shared" si="89"/>
        <v>1500.0000000000036</v>
      </c>
    </row>
    <row r="414" spans="1:10">
      <c r="A414" s="10">
        <v>45607</v>
      </c>
      <c r="B414" s="34" t="s">
        <v>42</v>
      </c>
      <c r="C414" s="34" t="s">
        <v>23</v>
      </c>
      <c r="D414" s="34">
        <v>100</v>
      </c>
      <c r="E414" s="35">
        <v>2671</v>
      </c>
      <c r="F414" s="35">
        <v>2660</v>
      </c>
      <c r="G414" s="34"/>
      <c r="H414" s="17">
        <f t="shared" si="87"/>
        <v>-1100</v>
      </c>
      <c r="I414" s="17">
        <f t="shared" si="88"/>
        <v>0</v>
      </c>
      <c r="J414" s="17">
        <f t="shared" si="89"/>
        <v>-1100</v>
      </c>
    </row>
    <row r="416" spans="1:10">
      <c r="A416" s="10">
        <v>45594</v>
      </c>
      <c r="B416" s="34" t="s">
        <v>43</v>
      </c>
      <c r="C416" s="34" t="s">
        <v>14</v>
      </c>
      <c r="D416" s="34">
        <v>5000</v>
      </c>
      <c r="E416" s="35">
        <v>33.799999999999997</v>
      </c>
      <c r="F416" s="35">
        <v>34.299999999999997</v>
      </c>
      <c r="G416" s="34"/>
      <c r="H416" s="17">
        <f t="shared" ref="H416:H424" si="90">(IF(C416="SHORT",E416-F416,IF(C416="LONG",F416-E416)))*D416</f>
        <v>-2500</v>
      </c>
      <c r="I416" s="17">
        <f t="shared" ref="I416:I424" si="91">(IF(C416="SHORT",IF(G416="",0,F416-G416),IF(C416="LONG",IF(G416="",0,G416-F416))))*D416</f>
        <v>0</v>
      </c>
      <c r="J416" s="17">
        <f t="shared" ref="J416:J424" si="92">H416+I416+L416</f>
        <v>-2500</v>
      </c>
    </row>
    <row r="417" spans="1:10">
      <c r="A417" s="10">
        <v>45593</v>
      </c>
      <c r="B417" s="34" t="s">
        <v>43</v>
      </c>
      <c r="C417" s="34" t="s">
        <v>23</v>
      </c>
      <c r="D417" s="34">
        <v>5000</v>
      </c>
      <c r="E417" s="35">
        <v>33.35</v>
      </c>
      <c r="F417" s="35">
        <v>33.65</v>
      </c>
      <c r="G417" s="34">
        <v>33.950000000000003</v>
      </c>
      <c r="H417" s="17">
        <f t="shared" si="90"/>
        <v>1499.9999999999859</v>
      </c>
      <c r="I417" s="17">
        <f t="shared" si="91"/>
        <v>1500.0000000000214</v>
      </c>
      <c r="J417" s="17">
        <f t="shared" si="92"/>
        <v>3000.0000000000073</v>
      </c>
    </row>
    <row r="418" spans="1:10">
      <c r="A418" s="10">
        <v>45590</v>
      </c>
      <c r="B418" s="34" t="s">
        <v>43</v>
      </c>
      <c r="C418" s="34" t="s">
        <v>23</v>
      </c>
      <c r="D418" s="34">
        <v>5000</v>
      </c>
      <c r="E418" s="35">
        <v>33.450000000000003</v>
      </c>
      <c r="F418" s="35">
        <v>33.75</v>
      </c>
      <c r="G418" s="34">
        <v>34.01</v>
      </c>
      <c r="H418" s="17">
        <f t="shared" si="90"/>
        <v>1499.9999999999859</v>
      </c>
      <c r="I418" s="17">
        <f t="shared" si="91"/>
        <v>1299.99999999999</v>
      </c>
      <c r="J418" s="17">
        <f t="shared" si="92"/>
        <v>2799.9999999999759</v>
      </c>
    </row>
    <row r="419" spans="1:10">
      <c r="A419" s="10">
        <v>45590</v>
      </c>
      <c r="B419" s="34" t="s">
        <v>42</v>
      </c>
      <c r="C419" s="34" t="s">
        <v>23</v>
      </c>
      <c r="D419" s="34">
        <v>100</v>
      </c>
      <c r="E419" s="35">
        <v>2726</v>
      </c>
      <c r="F419" s="35">
        <v>2736</v>
      </c>
      <c r="G419" s="34">
        <v>2746</v>
      </c>
      <c r="H419" s="17">
        <f t="shared" si="90"/>
        <v>1000</v>
      </c>
      <c r="I419" s="17">
        <f t="shared" si="91"/>
        <v>1000</v>
      </c>
      <c r="J419" s="17">
        <f t="shared" si="92"/>
        <v>2000</v>
      </c>
    </row>
    <row r="420" spans="1:10">
      <c r="A420" s="10">
        <v>45589</v>
      </c>
      <c r="B420" s="34" t="s">
        <v>43</v>
      </c>
      <c r="C420" s="34" t="s">
        <v>23</v>
      </c>
      <c r="D420" s="34">
        <v>5000</v>
      </c>
      <c r="E420" s="35">
        <v>33.450000000000003</v>
      </c>
      <c r="F420" s="35">
        <v>33.700000000000003</v>
      </c>
      <c r="G420" s="34">
        <v>34</v>
      </c>
      <c r="H420" s="17">
        <f t="shared" si="90"/>
        <v>1250</v>
      </c>
      <c r="I420" s="17">
        <f t="shared" si="91"/>
        <v>1499.9999999999859</v>
      </c>
      <c r="J420" s="17">
        <f t="shared" si="92"/>
        <v>2749.9999999999859</v>
      </c>
    </row>
    <row r="421" spans="1:10">
      <c r="A421" s="10">
        <v>45589</v>
      </c>
      <c r="B421" s="34" t="s">
        <v>42</v>
      </c>
      <c r="C421" s="34" t="s">
        <v>23</v>
      </c>
      <c r="D421" s="34">
        <v>100</v>
      </c>
      <c r="E421" s="35">
        <v>2726</v>
      </c>
      <c r="F421" s="35">
        <v>2728</v>
      </c>
      <c r="G421" s="34"/>
      <c r="H421" s="17">
        <f t="shared" si="90"/>
        <v>200</v>
      </c>
      <c r="I421" s="17">
        <f t="shared" si="91"/>
        <v>0</v>
      </c>
      <c r="J421" s="17">
        <f t="shared" si="92"/>
        <v>200</v>
      </c>
    </row>
    <row r="422" spans="1:10">
      <c r="A422" s="10">
        <v>45587</v>
      </c>
      <c r="B422" s="34" t="s">
        <v>42</v>
      </c>
      <c r="C422" s="34" t="s">
        <v>14</v>
      </c>
      <c r="D422" s="34">
        <v>100</v>
      </c>
      <c r="E422" s="35">
        <v>2732</v>
      </c>
      <c r="F422" s="35">
        <v>2742</v>
      </c>
      <c r="G422" s="34"/>
      <c r="H422" s="17">
        <f t="shared" si="90"/>
        <v>-1000</v>
      </c>
      <c r="I422" s="17">
        <f t="shared" si="91"/>
        <v>0</v>
      </c>
      <c r="J422" s="17">
        <f t="shared" si="92"/>
        <v>-1000</v>
      </c>
    </row>
    <row r="423" spans="1:10">
      <c r="A423" s="10">
        <v>45587</v>
      </c>
      <c r="B423" s="34" t="s">
        <v>43</v>
      </c>
      <c r="C423" s="34" t="s">
        <v>14</v>
      </c>
      <c r="D423" s="34">
        <v>5000</v>
      </c>
      <c r="E423" s="35">
        <v>34.049999999999997</v>
      </c>
      <c r="F423" s="35">
        <v>34.549999999999997</v>
      </c>
      <c r="G423" s="34"/>
      <c r="H423" s="17">
        <f t="shared" si="90"/>
        <v>-2500</v>
      </c>
      <c r="I423" s="17">
        <f t="shared" si="91"/>
        <v>0</v>
      </c>
      <c r="J423" s="17">
        <f t="shared" si="92"/>
        <v>-2500</v>
      </c>
    </row>
    <row r="424" spans="1:10">
      <c r="A424" s="10">
        <v>45586</v>
      </c>
      <c r="B424" s="34" t="s">
        <v>42</v>
      </c>
      <c r="C424" s="34" t="s">
        <v>14</v>
      </c>
      <c r="D424" s="34">
        <v>100</v>
      </c>
      <c r="E424" s="35">
        <v>2738</v>
      </c>
      <c r="F424" s="35">
        <v>2728</v>
      </c>
      <c r="G424" s="34">
        <v>2718</v>
      </c>
      <c r="H424" s="17">
        <f t="shared" si="90"/>
        <v>1000</v>
      </c>
      <c r="I424" s="17">
        <f t="shared" si="91"/>
        <v>1000</v>
      </c>
      <c r="J424" s="17">
        <f t="shared" si="92"/>
        <v>2000</v>
      </c>
    </row>
    <row r="425" spans="1:10">
      <c r="A425" s="10">
        <v>45583</v>
      </c>
      <c r="B425" s="34" t="s">
        <v>42</v>
      </c>
      <c r="C425" s="34" t="s">
        <v>23</v>
      </c>
      <c r="D425" s="34">
        <v>100</v>
      </c>
      <c r="E425" s="35">
        <v>2712</v>
      </c>
      <c r="F425" s="35">
        <v>2722</v>
      </c>
      <c r="G425" s="34"/>
      <c r="H425" s="17">
        <f t="shared" ref="H425:H433" si="93">(IF(C425="SHORT",E425-F425,IF(C425="LONG",F425-E425)))*D425</f>
        <v>1000</v>
      </c>
      <c r="I425" s="17">
        <f t="shared" ref="I425:I433" si="94">(IF(C425="SHORT",IF(G425="",0,F425-G425),IF(C425="LONG",IF(G425="",0,G425-F425))))*D425</f>
        <v>0</v>
      </c>
      <c r="J425" s="17">
        <f t="shared" ref="J425:J433" si="95">H425+I425+L425</f>
        <v>1000</v>
      </c>
    </row>
    <row r="426" spans="1:10">
      <c r="A426" s="10">
        <v>45582</v>
      </c>
      <c r="B426" s="34" t="s">
        <v>42</v>
      </c>
      <c r="C426" s="34" t="s">
        <v>23</v>
      </c>
      <c r="D426" s="34">
        <v>100</v>
      </c>
      <c r="E426" s="35">
        <v>2682</v>
      </c>
      <c r="F426" s="35">
        <v>2690</v>
      </c>
      <c r="G426" s="34">
        <v>2696</v>
      </c>
      <c r="H426" s="17">
        <f t="shared" si="93"/>
        <v>800</v>
      </c>
      <c r="I426" s="17">
        <f t="shared" si="94"/>
        <v>600</v>
      </c>
      <c r="J426" s="17">
        <f t="shared" si="95"/>
        <v>1400</v>
      </c>
    </row>
    <row r="427" spans="1:10">
      <c r="A427" s="10">
        <v>45582</v>
      </c>
      <c r="B427" s="34" t="s">
        <v>43</v>
      </c>
      <c r="C427" s="34" t="s">
        <v>23</v>
      </c>
      <c r="D427" s="34">
        <v>5000</v>
      </c>
      <c r="E427" s="35">
        <v>31.75</v>
      </c>
      <c r="F427" s="35">
        <v>32.020000000000003</v>
      </c>
      <c r="G427" s="34"/>
      <c r="H427" s="17">
        <f t="shared" si="93"/>
        <v>1350.0000000000157</v>
      </c>
      <c r="I427" s="17">
        <f t="shared" si="94"/>
        <v>0</v>
      </c>
      <c r="J427" s="17">
        <f t="shared" si="95"/>
        <v>1350.0000000000157</v>
      </c>
    </row>
    <row r="428" spans="1:10">
      <c r="A428" s="10">
        <v>45581</v>
      </c>
      <c r="B428" s="34" t="s">
        <v>42</v>
      </c>
      <c r="C428" s="34" t="s">
        <v>23</v>
      </c>
      <c r="D428" s="34">
        <v>100</v>
      </c>
      <c r="E428" s="35">
        <v>2674</v>
      </c>
      <c r="F428" s="35">
        <v>2684</v>
      </c>
      <c r="G428" s="34"/>
      <c r="H428" s="17">
        <f t="shared" si="93"/>
        <v>1000</v>
      </c>
      <c r="I428" s="17">
        <f t="shared" si="94"/>
        <v>0</v>
      </c>
      <c r="J428" s="17">
        <f t="shared" si="95"/>
        <v>1000</v>
      </c>
    </row>
    <row r="429" spans="1:10">
      <c r="A429" s="10">
        <v>45581</v>
      </c>
      <c r="B429" s="34" t="s">
        <v>43</v>
      </c>
      <c r="C429" s="34" t="s">
        <v>23</v>
      </c>
      <c r="D429" s="34">
        <v>5000</v>
      </c>
      <c r="E429" s="35">
        <v>31.75</v>
      </c>
      <c r="F429" s="35">
        <v>32.17</v>
      </c>
      <c r="G429" s="34"/>
      <c r="H429" s="17">
        <f t="shared" si="93"/>
        <v>2100.0000000000086</v>
      </c>
      <c r="I429" s="17">
        <f t="shared" si="94"/>
        <v>0</v>
      </c>
      <c r="J429" s="17">
        <f t="shared" si="95"/>
        <v>2100.0000000000086</v>
      </c>
    </row>
    <row r="430" spans="1:10">
      <c r="A430" s="10">
        <v>45580</v>
      </c>
      <c r="B430" s="34" t="s">
        <v>42</v>
      </c>
      <c r="C430" s="34" t="s">
        <v>23</v>
      </c>
      <c r="D430" s="34">
        <v>100</v>
      </c>
      <c r="E430" s="35">
        <v>2653</v>
      </c>
      <c r="F430" s="35">
        <v>2661</v>
      </c>
      <c r="G430" s="34">
        <v>2668.8</v>
      </c>
      <c r="H430" s="17">
        <f t="shared" si="93"/>
        <v>800</v>
      </c>
      <c r="I430" s="17">
        <f t="shared" si="94"/>
        <v>780.00000000001819</v>
      </c>
      <c r="J430" s="17">
        <f t="shared" si="95"/>
        <v>1580.0000000000182</v>
      </c>
    </row>
    <row r="431" spans="1:10">
      <c r="A431" s="10">
        <v>45580</v>
      </c>
      <c r="B431" s="34" t="s">
        <v>43</v>
      </c>
      <c r="C431" s="34" t="s">
        <v>23</v>
      </c>
      <c r="D431" s="34">
        <v>5000</v>
      </c>
      <c r="E431" s="35">
        <v>31.05</v>
      </c>
      <c r="F431" s="35">
        <v>31.25</v>
      </c>
      <c r="G431" s="34">
        <v>31.55</v>
      </c>
      <c r="H431" s="17">
        <f t="shared" si="93"/>
        <v>999.99999999999648</v>
      </c>
      <c r="I431" s="17">
        <f t="shared" si="94"/>
        <v>1500.0000000000036</v>
      </c>
      <c r="J431" s="17">
        <f t="shared" si="95"/>
        <v>2500</v>
      </c>
    </row>
    <row r="432" spans="1:10">
      <c r="A432" s="10">
        <v>45579</v>
      </c>
      <c r="B432" s="34" t="s">
        <v>43</v>
      </c>
      <c r="C432" s="34" t="s">
        <v>23</v>
      </c>
      <c r="D432" s="34">
        <v>5000</v>
      </c>
      <c r="E432" s="35">
        <v>31.15</v>
      </c>
      <c r="F432" s="35">
        <v>31.52</v>
      </c>
      <c r="G432" s="34"/>
      <c r="H432" s="17">
        <f t="shared" si="93"/>
        <v>1850.000000000005</v>
      </c>
      <c r="I432" s="17">
        <f t="shared" si="94"/>
        <v>0</v>
      </c>
      <c r="J432" s="17">
        <f t="shared" si="95"/>
        <v>1850.000000000005</v>
      </c>
    </row>
    <row r="433" spans="1:10">
      <c r="A433" s="10">
        <v>45579</v>
      </c>
      <c r="B433" s="34" t="s">
        <v>42</v>
      </c>
      <c r="C433" s="34" t="s">
        <v>14</v>
      </c>
      <c r="D433" s="34">
        <v>100</v>
      </c>
      <c r="E433" s="35">
        <v>2665</v>
      </c>
      <c r="F433" s="35">
        <v>2655</v>
      </c>
      <c r="G433" s="34">
        <v>2644</v>
      </c>
      <c r="H433" s="17">
        <f t="shared" si="93"/>
        <v>1000</v>
      </c>
      <c r="I433" s="17">
        <f t="shared" si="94"/>
        <v>1100</v>
      </c>
      <c r="J433" s="17">
        <f t="shared" si="95"/>
        <v>2100</v>
      </c>
    </row>
    <row r="434" spans="1:10">
      <c r="A434" s="10">
        <v>45576</v>
      </c>
      <c r="B434" s="34" t="s">
        <v>43</v>
      </c>
      <c r="C434" s="34" t="s">
        <v>23</v>
      </c>
      <c r="D434" s="34">
        <v>5000</v>
      </c>
      <c r="E434" s="35">
        <v>31.15</v>
      </c>
      <c r="F434" s="35">
        <v>31.4</v>
      </c>
      <c r="G434" s="34">
        <v>31.62</v>
      </c>
      <c r="H434" s="17">
        <f t="shared" ref="H434:H447" si="96">(IF(C434="SHORT",E434-F434,IF(C434="LONG",F434-E434)))*D434</f>
        <v>1250</v>
      </c>
      <c r="I434" s="17">
        <f t="shared" ref="I434:I447" si="97">(IF(C434="SHORT",IF(G434="",0,F434-G434),IF(C434="LONG",IF(G434="",0,G434-F434))))*D434</f>
        <v>1100.0000000000121</v>
      </c>
      <c r="J434" s="17">
        <f t="shared" ref="J434:J447" si="98">H434+I434+L434</f>
        <v>2350.0000000000118</v>
      </c>
    </row>
    <row r="435" spans="1:10">
      <c r="A435" s="10">
        <v>45576</v>
      </c>
      <c r="B435" s="34" t="s">
        <v>42</v>
      </c>
      <c r="C435" s="34" t="s">
        <v>23</v>
      </c>
      <c r="D435" s="34">
        <v>100</v>
      </c>
      <c r="E435" s="35">
        <v>2643</v>
      </c>
      <c r="F435" s="35">
        <v>2652</v>
      </c>
      <c r="G435" s="34">
        <v>2661</v>
      </c>
      <c r="H435" s="17">
        <f t="shared" si="96"/>
        <v>900</v>
      </c>
      <c r="I435" s="17">
        <f t="shared" si="97"/>
        <v>900</v>
      </c>
      <c r="J435" s="17">
        <f t="shared" si="98"/>
        <v>1800</v>
      </c>
    </row>
    <row r="436" spans="1:10">
      <c r="A436" s="10">
        <v>45573</v>
      </c>
      <c r="B436" s="34" t="s">
        <v>42</v>
      </c>
      <c r="C436" s="34" t="s">
        <v>23</v>
      </c>
      <c r="D436" s="34">
        <v>100</v>
      </c>
      <c r="E436" s="35">
        <v>2642</v>
      </c>
      <c r="F436" s="35">
        <v>2631</v>
      </c>
      <c r="G436" s="34"/>
      <c r="H436" s="17">
        <f t="shared" si="96"/>
        <v>-1100</v>
      </c>
      <c r="I436" s="17">
        <f t="shared" si="97"/>
        <v>0</v>
      </c>
      <c r="J436" s="17">
        <f t="shared" si="98"/>
        <v>-1100</v>
      </c>
    </row>
    <row r="437" spans="1:10">
      <c r="A437" s="10">
        <v>45572</v>
      </c>
      <c r="B437" s="34" t="s">
        <v>42</v>
      </c>
      <c r="C437" s="34" t="s">
        <v>23</v>
      </c>
      <c r="D437" s="34">
        <v>100</v>
      </c>
      <c r="E437" s="35">
        <v>2642</v>
      </c>
      <c r="F437" s="35">
        <v>2653</v>
      </c>
      <c r="G437" s="34"/>
      <c r="H437" s="17">
        <f t="shared" si="96"/>
        <v>1100</v>
      </c>
      <c r="I437" s="17">
        <f t="shared" si="97"/>
        <v>0</v>
      </c>
      <c r="J437" s="17">
        <f t="shared" si="98"/>
        <v>1100</v>
      </c>
    </row>
    <row r="438" spans="1:10">
      <c r="A438" s="10">
        <v>45572</v>
      </c>
      <c r="B438" s="34" t="s">
        <v>43</v>
      </c>
      <c r="C438" s="34" t="s">
        <v>14</v>
      </c>
      <c r="D438" s="34">
        <v>5000</v>
      </c>
      <c r="E438" s="35">
        <v>32</v>
      </c>
      <c r="F438" s="35">
        <v>31.7</v>
      </c>
      <c r="G438" s="34">
        <v>31.43</v>
      </c>
      <c r="H438" s="17">
        <f t="shared" si="96"/>
        <v>1500.0000000000036</v>
      </c>
      <c r="I438" s="17">
        <f t="shared" si="97"/>
        <v>1349.999999999998</v>
      </c>
      <c r="J438" s="17">
        <f t="shared" si="98"/>
        <v>2850.0000000000018</v>
      </c>
    </row>
    <row r="439" spans="1:10">
      <c r="A439" s="10">
        <v>45572</v>
      </c>
      <c r="B439" s="34" t="s">
        <v>42</v>
      </c>
      <c r="C439" s="34" t="s">
        <v>23</v>
      </c>
      <c r="D439" s="34">
        <v>100</v>
      </c>
      <c r="E439" s="35">
        <v>2642</v>
      </c>
      <c r="F439" s="35">
        <v>2650</v>
      </c>
      <c r="G439" s="34">
        <v>2658</v>
      </c>
      <c r="H439" s="17">
        <f t="shared" si="96"/>
        <v>800</v>
      </c>
      <c r="I439" s="17">
        <f t="shared" si="97"/>
        <v>800</v>
      </c>
      <c r="J439" s="17">
        <f t="shared" si="98"/>
        <v>1600</v>
      </c>
    </row>
    <row r="440" spans="1:10">
      <c r="A440" s="10">
        <v>45569</v>
      </c>
      <c r="B440" s="34" t="s">
        <v>42</v>
      </c>
      <c r="C440" s="34" t="s">
        <v>14</v>
      </c>
      <c r="D440" s="34">
        <v>100</v>
      </c>
      <c r="E440" s="35">
        <v>2667</v>
      </c>
      <c r="F440" s="35">
        <v>2657</v>
      </c>
      <c r="G440" s="34">
        <v>2647</v>
      </c>
      <c r="H440" s="17">
        <f t="shared" si="96"/>
        <v>1000</v>
      </c>
      <c r="I440" s="17">
        <f t="shared" si="97"/>
        <v>1000</v>
      </c>
      <c r="J440" s="17">
        <f t="shared" si="98"/>
        <v>2000</v>
      </c>
    </row>
    <row r="441" spans="1:10">
      <c r="A441" s="10">
        <v>45569</v>
      </c>
      <c r="B441" s="34" t="s">
        <v>43</v>
      </c>
      <c r="C441" s="34" t="s">
        <v>14</v>
      </c>
      <c r="D441" s="34">
        <v>5000</v>
      </c>
      <c r="E441" s="35">
        <v>32.28</v>
      </c>
      <c r="F441" s="35">
        <v>32</v>
      </c>
      <c r="G441" s="34">
        <v>31.6</v>
      </c>
      <c r="H441" s="17">
        <f t="shared" si="96"/>
        <v>1400.0000000000057</v>
      </c>
      <c r="I441" s="17">
        <f t="shared" si="97"/>
        <v>1999.999999999993</v>
      </c>
      <c r="J441" s="17">
        <f t="shared" si="98"/>
        <v>3399.9999999999986</v>
      </c>
    </row>
    <row r="442" spans="1:10">
      <c r="A442" s="10">
        <v>45568</v>
      </c>
      <c r="B442" s="34" t="s">
        <v>42</v>
      </c>
      <c r="C442" s="34" t="s">
        <v>23</v>
      </c>
      <c r="D442" s="34">
        <v>100</v>
      </c>
      <c r="E442" s="35">
        <v>2643</v>
      </c>
      <c r="F442" s="35">
        <v>2653</v>
      </c>
      <c r="G442" s="34">
        <v>2662</v>
      </c>
      <c r="H442" s="17">
        <f t="shared" si="96"/>
        <v>1000</v>
      </c>
      <c r="I442" s="17">
        <f t="shared" si="97"/>
        <v>900</v>
      </c>
      <c r="J442" s="17">
        <f t="shared" si="98"/>
        <v>1900</v>
      </c>
    </row>
    <row r="443" spans="1:10">
      <c r="A443" s="10">
        <v>45568</v>
      </c>
      <c r="B443" s="34" t="s">
        <v>43</v>
      </c>
      <c r="C443" s="34" t="s">
        <v>14</v>
      </c>
      <c r="D443" s="34">
        <v>5000</v>
      </c>
      <c r="E443" s="35">
        <v>31.65</v>
      </c>
      <c r="F443" s="35">
        <v>31.41</v>
      </c>
      <c r="G443" s="34"/>
      <c r="H443" s="17">
        <f t="shared" si="96"/>
        <v>1199.9999999999923</v>
      </c>
      <c r="I443" s="17">
        <f t="shared" si="97"/>
        <v>0</v>
      </c>
      <c r="J443" s="17">
        <f t="shared" si="98"/>
        <v>1199.9999999999923</v>
      </c>
    </row>
    <row r="444" spans="1:10">
      <c r="A444" s="10">
        <v>45567</v>
      </c>
      <c r="B444" s="34" t="s">
        <v>42</v>
      </c>
      <c r="C444" s="34" t="s">
        <v>14</v>
      </c>
      <c r="D444" s="34">
        <v>100</v>
      </c>
      <c r="E444" s="35">
        <v>2655</v>
      </c>
      <c r="F444" s="35">
        <v>2642</v>
      </c>
      <c r="G444" s="34"/>
      <c r="H444" s="17">
        <f t="shared" si="96"/>
        <v>1300</v>
      </c>
      <c r="I444" s="17">
        <f t="shared" si="97"/>
        <v>0</v>
      </c>
      <c r="J444" s="17">
        <f t="shared" si="98"/>
        <v>1300</v>
      </c>
    </row>
    <row r="445" spans="1:10">
      <c r="A445" s="10">
        <v>45567</v>
      </c>
      <c r="B445" s="34" t="s">
        <v>43</v>
      </c>
      <c r="C445" s="34" t="s">
        <v>14</v>
      </c>
      <c r="D445" s="34">
        <v>5000</v>
      </c>
      <c r="E445" s="35">
        <v>31.5</v>
      </c>
      <c r="F445" s="35">
        <v>32</v>
      </c>
      <c r="G445" s="34"/>
      <c r="H445" s="17">
        <f t="shared" si="96"/>
        <v>-2500</v>
      </c>
      <c r="I445" s="17">
        <f t="shared" si="97"/>
        <v>0</v>
      </c>
      <c r="J445" s="17">
        <f t="shared" si="98"/>
        <v>-2500</v>
      </c>
    </row>
    <row r="446" spans="1:10">
      <c r="A446" s="10">
        <v>45566</v>
      </c>
      <c r="B446" s="34" t="s">
        <v>42</v>
      </c>
      <c r="C446" s="34" t="s">
        <v>14</v>
      </c>
      <c r="D446" s="34">
        <v>100</v>
      </c>
      <c r="E446" s="35">
        <v>2650</v>
      </c>
      <c r="F446" s="35">
        <v>2661</v>
      </c>
      <c r="G446" s="34"/>
      <c r="H446" s="17">
        <f t="shared" si="96"/>
        <v>-1100</v>
      </c>
      <c r="I446" s="17">
        <f t="shared" si="97"/>
        <v>0</v>
      </c>
      <c r="J446" s="17">
        <f t="shared" si="98"/>
        <v>-1100</v>
      </c>
    </row>
    <row r="447" spans="1:10">
      <c r="A447" s="10">
        <v>45566</v>
      </c>
      <c r="B447" s="34" t="s">
        <v>43</v>
      </c>
      <c r="C447" s="34" t="s">
        <v>14</v>
      </c>
      <c r="D447" s="34">
        <v>5000</v>
      </c>
      <c r="E447" s="35">
        <v>31.4</v>
      </c>
      <c r="F447" s="35">
        <v>31</v>
      </c>
      <c r="G447" s="34"/>
      <c r="H447" s="17">
        <f t="shared" si="96"/>
        <v>1999.999999999993</v>
      </c>
      <c r="I447" s="17">
        <f t="shared" si="97"/>
        <v>0</v>
      </c>
      <c r="J447" s="17">
        <f t="shared" si="98"/>
        <v>1999.999999999993</v>
      </c>
    </row>
    <row r="448" spans="1:10">
      <c r="E448" s="36"/>
      <c r="F448" s="36"/>
    </row>
    <row r="449" spans="1:10">
      <c r="A449" s="10">
        <v>45565</v>
      </c>
      <c r="B449" s="34" t="s">
        <v>42</v>
      </c>
      <c r="C449" s="34" t="s">
        <v>14</v>
      </c>
      <c r="D449" s="34">
        <v>100</v>
      </c>
      <c r="E449" s="35">
        <v>2650</v>
      </c>
      <c r="F449" s="35">
        <v>2640</v>
      </c>
      <c r="G449" s="34">
        <v>2630</v>
      </c>
      <c r="H449" s="17">
        <f>(IF(C449="SHORT",E449-F449,IF(C449="LONG",F449-E449)))*D449</f>
        <v>1000</v>
      </c>
      <c r="I449" s="17">
        <f>(IF(C449="SHORT",IF(G449="",0,F449-G449),IF(C449="LONG",IF(G449="",0,G449-F449))))*D449</f>
        <v>1000</v>
      </c>
      <c r="J449" s="17">
        <f>H449+I449+L449</f>
        <v>2000</v>
      </c>
    </row>
    <row r="450" spans="1:10">
      <c r="A450" s="10">
        <v>45565</v>
      </c>
      <c r="B450" s="34" t="s">
        <v>43</v>
      </c>
      <c r="C450" s="34" t="s">
        <v>14</v>
      </c>
      <c r="D450" s="34">
        <v>5000</v>
      </c>
      <c r="E450" s="35">
        <v>31.5</v>
      </c>
      <c r="F450" s="35">
        <v>31.25</v>
      </c>
      <c r="G450" s="34">
        <v>30.89</v>
      </c>
      <c r="H450" s="17">
        <f>(IF(C450="SHORT",E450-F450,IF(C450="LONG",F450-E450)))*D450</f>
        <v>1250</v>
      </c>
      <c r="I450" s="17">
        <f>(IF(C450="SHORT",IF(G450="",0,F450-G450),IF(C450="LONG",IF(G450="",0,G450-F450))))*D450</f>
        <v>1799.9999999999973</v>
      </c>
      <c r="J450" s="17">
        <f>H450+I450+L450</f>
        <v>3049.9999999999973</v>
      </c>
    </row>
    <row r="451" spans="1:10">
      <c r="A451" s="10">
        <v>45562</v>
      </c>
      <c r="B451" s="34" t="s">
        <v>43</v>
      </c>
      <c r="C451" s="34" t="s">
        <v>14</v>
      </c>
      <c r="D451" s="34">
        <v>5000</v>
      </c>
      <c r="E451" s="35">
        <v>32.25</v>
      </c>
      <c r="F451" s="35">
        <v>31.9</v>
      </c>
      <c r="G451" s="34">
        <v>31.5</v>
      </c>
      <c r="H451" s="17">
        <f t="shared" ref="H451:H458" si="99">(IF(C451="SHORT",E451-F451,IF(C451="LONG",F451-E451)))*D451</f>
        <v>1750.000000000007</v>
      </c>
      <c r="I451" s="17">
        <f t="shared" ref="I451:I458" si="100">(IF(C451="SHORT",IF(G451="",0,F451-G451),IF(C451="LONG",IF(G451="",0,G451-F451))))*D451</f>
        <v>1999.999999999993</v>
      </c>
      <c r="J451" s="17">
        <f t="shared" ref="J451:J458" si="101">H451+I451+L451</f>
        <v>3750</v>
      </c>
    </row>
    <row r="452" spans="1:10">
      <c r="A452" s="10">
        <v>45561</v>
      </c>
      <c r="B452" s="34" t="s">
        <v>43</v>
      </c>
      <c r="C452" s="34" t="s">
        <v>14</v>
      </c>
      <c r="D452" s="34">
        <v>5000</v>
      </c>
      <c r="E452" s="35">
        <v>32.049999999999997</v>
      </c>
      <c r="F452" s="35">
        <v>32.549999999999997</v>
      </c>
      <c r="G452" s="34"/>
      <c r="H452" s="17">
        <f t="shared" si="99"/>
        <v>-2500</v>
      </c>
      <c r="I452" s="17">
        <f t="shared" si="100"/>
        <v>0</v>
      </c>
      <c r="J452" s="17">
        <f t="shared" si="101"/>
        <v>-2500</v>
      </c>
    </row>
    <row r="453" spans="1:10">
      <c r="A453" s="10">
        <v>45560</v>
      </c>
      <c r="B453" s="34" t="s">
        <v>43</v>
      </c>
      <c r="C453" s="34" t="s">
        <v>14</v>
      </c>
      <c r="D453" s="34">
        <v>5000</v>
      </c>
      <c r="E453" s="35">
        <v>31.8</v>
      </c>
      <c r="F453" s="35">
        <v>32.299999999999997</v>
      </c>
      <c r="G453" s="34"/>
      <c r="H453" s="17">
        <f t="shared" si="99"/>
        <v>-2499.9999999999823</v>
      </c>
      <c r="I453" s="17">
        <f t="shared" si="100"/>
        <v>0</v>
      </c>
      <c r="J453" s="17">
        <f t="shared" si="101"/>
        <v>-2499.9999999999823</v>
      </c>
    </row>
    <row r="454" spans="1:10">
      <c r="A454" s="10">
        <v>45560</v>
      </c>
      <c r="B454" s="34" t="s">
        <v>42</v>
      </c>
      <c r="C454" s="34" t="s">
        <v>14</v>
      </c>
      <c r="D454" s="34">
        <v>100</v>
      </c>
      <c r="E454" s="35">
        <v>2657</v>
      </c>
      <c r="F454" s="35">
        <v>2667</v>
      </c>
      <c r="G454" s="34"/>
      <c r="H454" s="17">
        <f t="shared" si="99"/>
        <v>-1000</v>
      </c>
      <c r="I454" s="17">
        <f t="shared" si="100"/>
        <v>0</v>
      </c>
      <c r="J454" s="17">
        <f t="shared" si="101"/>
        <v>-1000</v>
      </c>
    </row>
    <row r="455" spans="1:10">
      <c r="A455" s="10">
        <v>45559</v>
      </c>
      <c r="B455" s="34" t="s">
        <v>43</v>
      </c>
      <c r="C455" s="34" t="s">
        <v>14</v>
      </c>
      <c r="D455" s="34">
        <v>5000</v>
      </c>
      <c r="E455" s="35">
        <v>31.15</v>
      </c>
      <c r="F455" s="35">
        <v>30.7</v>
      </c>
      <c r="G455" s="34"/>
      <c r="H455" s="17">
        <f t="shared" si="99"/>
        <v>2249.9999999999964</v>
      </c>
      <c r="I455" s="17">
        <f t="shared" si="100"/>
        <v>0</v>
      </c>
      <c r="J455" s="17">
        <f t="shared" si="101"/>
        <v>2249.9999999999964</v>
      </c>
    </row>
    <row r="456" spans="1:10">
      <c r="A456" s="10">
        <v>45559</v>
      </c>
      <c r="B456" s="34" t="s">
        <v>42</v>
      </c>
      <c r="C456" s="34" t="s">
        <v>14</v>
      </c>
      <c r="D456" s="34">
        <v>100</v>
      </c>
      <c r="E456" s="35">
        <v>2639</v>
      </c>
      <c r="F456" s="35">
        <v>2631</v>
      </c>
      <c r="G456" s="34">
        <v>2624</v>
      </c>
      <c r="H456" s="17">
        <f t="shared" si="99"/>
        <v>800</v>
      </c>
      <c r="I456" s="17">
        <f t="shared" si="100"/>
        <v>700</v>
      </c>
      <c r="J456" s="17">
        <f t="shared" si="101"/>
        <v>1500</v>
      </c>
    </row>
    <row r="457" spans="1:10">
      <c r="A457" s="10">
        <v>45558</v>
      </c>
      <c r="B457" s="34" t="s">
        <v>43</v>
      </c>
      <c r="C457" s="34" t="s">
        <v>14</v>
      </c>
      <c r="D457" s="34">
        <v>5000</v>
      </c>
      <c r="E457" s="35">
        <v>30.6</v>
      </c>
      <c r="F457" s="35">
        <v>30.35</v>
      </c>
      <c r="G457" s="34"/>
      <c r="H457" s="17">
        <f t="shared" si="99"/>
        <v>1250</v>
      </c>
      <c r="I457" s="17">
        <f t="shared" si="100"/>
        <v>0</v>
      </c>
      <c r="J457" s="17">
        <f t="shared" si="101"/>
        <v>1250</v>
      </c>
    </row>
    <row r="458" spans="1:10">
      <c r="A458" s="10">
        <v>45558</v>
      </c>
      <c r="B458" s="34" t="s">
        <v>42</v>
      </c>
      <c r="C458" s="34" t="s">
        <v>14</v>
      </c>
      <c r="D458" s="34">
        <v>100</v>
      </c>
      <c r="E458" s="35">
        <v>2620</v>
      </c>
      <c r="F458" s="35">
        <v>2630</v>
      </c>
      <c r="G458" s="34"/>
      <c r="H458" s="17">
        <f t="shared" si="99"/>
        <v>-1000</v>
      </c>
      <c r="I458" s="17">
        <f t="shared" si="100"/>
        <v>0</v>
      </c>
      <c r="J458" s="17">
        <f t="shared" si="101"/>
        <v>-1000</v>
      </c>
    </row>
    <row r="459" spans="1:10">
      <c r="A459" s="10">
        <v>45555</v>
      </c>
      <c r="B459" s="34" t="s">
        <v>42</v>
      </c>
      <c r="C459" s="34" t="s">
        <v>14</v>
      </c>
      <c r="D459" s="34">
        <v>100</v>
      </c>
      <c r="E459" s="35">
        <v>2608</v>
      </c>
      <c r="F459" s="35">
        <v>2618</v>
      </c>
      <c r="G459" s="34"/>
      <c r="H459" s="17">
        <f t="shared" ref="H459:H485" si="102">(IF(C459="SHORT",E459-F459,IF(C459="LONG",F459-E459)))*D459</f>
        <v>-1000</v>
      </c>
      <c r="I459" s="17">
        <f t="shared" ref="I459:I485" si="103">(IF(C459="SHORT",IF(G459="",0,F459-G459),IF(C459="LONG",IF(G459="",0,G459-F459))))*D459</f>
        <v>0</v>
      </c>
      <c r="J459" s="17">
        <f t="shared" ref="J459:J485" si="104">H459+I459+L459</f>
        <v>-1000</v>
      </c>
    </row>
    <row r="460" spans="1:10">
      <c r="A460" s="10">
        <v>45555</v>
      </c>
      <c r="B460" s="34" t="s">
        <v>43</v>
      </c>
      <c r="C460" s="34" t="s">
        <v>14</v>
      </c>
      <c r="D460" s="34">
        <v>5000</v>
      </c>
      <c r="E460" s="35">
        <v>31.2</v>
      </c>
      <c r="F460" s="35">
        <v>30.9</v>
      </c>
      <c r="G460" s="34"/>
      <c r="H460" s="17">
        <f t="shared" si="102"/>
        <v>1500.0000000000036</v>
      </c>
      <c r="I460" s="17">
        <f t="shared" si="103"/>
        <v>0</v>
      </c>
      <c r="J460" s="17">
        <f t="shared" si="104"/>
        <v>1500.0000000000036</v>
      </c>
    </row>
    <row r="461" spans="1:10">
      <c r="A461" s="10">
        <v>45554</v>
      </c>
      <c r="B461" s="34" t="s">
        <v>43</v>
      </c>
      <c r="C461" s="34" t="s">
        <v>14</v>
      </c>
      <c r="D461" s="34">
        <v>5000</v>
      </c>
      <c r="E461" s="35">
        <v>31.05</v>
      </c>
      <c r="F461" s="35">
        <v>30.62</v>
      </c>
      <c r="G461" s="34"/>
      <c r="H461" s="17">
        <f t="shared" si="102"/>
        <v>2149.9999999999986</v>
      </c>
      <c r="I461" s="17">
        <f t="shared" si="103"/>
        <v>0</v>
      </c>
      <c r="J461" s="17">
        <f t="shared" si="104"/>
        <v>2149.9999999999986</v>
      </c>
    </row>
    <row r="462" spans="1:10">
      <c r="A462" s="10">
        <v>45554</v>
      </c>
      <c r="B462" s="34" t="s">
        <v>42</v>
      </c>
      <c r="C462" s="34" t="s">
        <v>14</v>
      </c>
      <c r="D462" s="34">
        <v>100</v>
      </c>
      <c r="E462" s="35">
        <v>2579</v>
      </c>
      <c r="F462" s="35">
        <v>2593</v>
      </c>
      <c r="G462" s="34"/>
      <c r="H462" s="17">
        <f t="shared" si="102"/>
        <v>-1400</v>
      </c>
      <c r="I462" s="17">
        <f t="shared" si="103"/>
        <v>0</v>
      </c>
      <c r="J462" s="17">
        <f t="shared" si="104"/>
        <v>-1400</v>
      </c>
    </row>
    <row r="463" spans="1:10">
      <c r="A463" s="10">
        <v>45553</v>
      </c>
      <c r="B463" s="34" t="s">
        <v>43</v>
      </c>
      <c r="C463" s="34" t="s">
        <v>14</v>
      </c>
      <c r="D463" s="34">
        <v>5000</v>
      </c>
      <c r="E463" s="35">
        <v>30.67</v>
      </c>
      <c r="F463" s="35">
        <v>30.23</v>
      </c>
      <c r="G463" s="34"/>
      <c r="H463" s="17">
        <f t="shared" si="102"/>
        <v>2200.0000000000064</v>
      </c>
      <c r="I463" s="17">
        <f t="shared" si="103"/>
        <v>0</v>
      </c>
      <c r="J463" s="17">
        <f t="shared" si="104"/>
        <v>2200.0000000000064</v>
      </c>
    </row>
    <row r="464" spans="1:10">
      <c r="A464" s="10">
        <v>45553</v>
      </c>
      <c r="B464" s="34" t="s">
        <v>42</v>
      </c>
      <c r="C464" s="34" t="s">
        <v>14</v>
      </c>
      <c r="D464" s="34">
        <v>100</v>
      </c>
      <c r="E464" s="35">
        <v>2574</v>
      </c>
      <c r="F464" s="35">
        <v>2566.5</v>
      </c>
      <c r="G464" s="34"/>
      <c r="H464" s="17">
        <f t="shared" si="102"/>
        <v>750</v>
      </c>
      <c r="I464" s="17">
        <f t="shared" si="103"/>
        <v>0</v>
      </c>
      <c r="J464" s="17">
        <f t="shared" si="104"/>
        <v>750</v>
      </c>
    </row>
    <row r="465" spans="1:10">
      <c r="A465" s="10">
        <v>45552</v>
      </c>
      <c r="B465" s="34" t="s">
        <v>42</v>
      </c>
      <c r="C465" s="34" t="s">
        <v>14</v>
      </c>
      <c r="D465" s="34">
        <v>100</v>
      </c>
      <c r="E465" s="35">
        <v>2587</v>
      </c>
      <c r="F465" s="35">
        <v>2577</v>
      </c>
      <c r="G465" s="34">
        <v>2567</v>
      </c>
      <c r="H465" s="17">
        <f t="shared" si="102"/>
        <v>1000</v>
      </c>
      <c r="I465" s="17">
        <f t="shared" si="103"/>
        <v>1000</v>
      </c>
      <c r="J465" s="17">
        <f t="shared" si="104"/>
        <v>2000</v>
      </c>
    </row>
    <row r="466" spans="1:10">
      <c r="A466" s="10">
        <v>45552</v>
      </c>
      <c r="B466" s="34" t="s">
        <v>43</v>
      </c>
      <c r="C466" s="34" t="s">
        <v>14</v>
      </c>
      <c r="D466" s="34">
        <v>5000</v>
      </c>
      <c r="E466" s="35">
        <v>30.9</v>
      </c>
      <c r="F466" s="35">
        <v>30.52</v>
      </c>
      <c r="G466" s="34"/>
      <c r="H466" s="17">
        <f t="shared" si="102"/>
        <v>1899.999999999995</v>
      </c>
      <c r="I466" s="17">
        <f t="shared" si="103"/>
        <v>0</v>
      </c>
      <c r="J466" s="17">
        <f t="shared" si="104"/>
        <v>1899.999999999995</v>
      </c>
    </row>
    <row r="467" spans="1:10">
      <c r="A467" s="10">
        <v>45551</v>
      </c>
      <c r="B467" s="34" t="s">
        <v>42</v>
      </c>
      <c r="C467" s="34" t="s">
        <v>14</v>
      </c>
      <c r="D467" s="34">
        <v>100</v>
      </c>
      <c r="E467" s="35">
        <v>2583</v>
      </c>
      <c r="F467" s="35">
        <v>2575.4</v>
      </c>
      <c r="G467" s="34"/>
      <c r="H467" s="17">
        <f t="shared" si="102"/>
        <v>759.99999999999091</v>
      </c>
      <c r="I467" s="17">
        <f t="shared" si="103"/>
        <v>0</v>
      </c>
      <c r="J467" s="17">
        <f t="shared" si="104"/>
        <v>759.99999999999091</v>
      </c>
    </row>
    <row r="468" spans="1:10">
      <c r="A468" s="10">
        <v>45551</v>
      </c>
      <c r="B468" s="34" t="s">
        <v>43</v>
      </c>
      <c r="C468" s="34" t="s">
        <v>14</v>
      </c>
      <c r="D468" s="34">
        <v>5000</v>
      </c>
      <c r="E468" s="35">
        <v>30.95</v>
      </c>
      <c r="F468" s="35">
        <v>30.6</v>
      </c>
      <c r="G468" s="34"/>
      <c r="H468" s="17">
        <f t="shared" si="102"/>
        <v>1749.9999999999893</v>
      </c>
      <c r="I468" s="17">
        <f t="shared" si="103"/>
        <v>0</v>
      </c>
      <c r="J468" s="17">
        <f t="shared" si="104"/>
        <v>1749.9999999999893</v>
      </c>
    </row>
    <row r="469" spans="1:10">
      <c r="A469" s="10">
        <v>45548</v>
      </c>
      <c r="B469" s="34" t="s">
        <v>42</v>
      </c>
      <c r="C469" s="34" t="s">
        <v>14</v>
      </c>
      <c r="D469" s="34">
        <v>100</v>
      </c>
      <c r="E469" s="35">
        <v>2568</v>
      </c>
      <c r="F469" s="35">
        <v>2578</v>
      </c>
      <c r="G469" s="34"/>
      <c r="H469" s="17">
        <f t="shared" si="102"/>
        <v>-1000</v>
      </c>
      <c r="I469" s="17">
        <f t="shared" si="103"/>
        <v>0</v>
      </c>
      <c r="J469" s="17">
        <f t="shared" si="104"/>
        <v>-1000</v>
      </c>
    </row>
    <row r="470" spans="1:10">
      <c r="A470" s="10">
        <v>45547</v>
      </c>
      <c r="B470" s="34" t="s">
        <v>43</v>
      </c>
      <c r="C470" s="34" t="s">
        <v>14</v>
      </c>
      <c r="D470" s="34">
        <v>5000</v>
      </c>
      <c r="E470" s="35">
        <v>28.85</v>
      </c>
      <c r="F470" s="35">
        <v>29.35</v>
      </c>
      <c r="G470" s="34"/>
      <c r="H470" s="17">
        <f t="shared" si="102"/>
        <v>-2500</v>
      </c>
      <c r="I470" s="17">
        <f t="shared" si="103"/>
        <v>0</v>
      </c>
      <c r="J470" s="17">
        <f t="shared" si="104"/>
        <v>-2500</v>
      </c>
    </row>
    <row r="471" spans="1:10">
      <c r="A471" s="10">
        <v>45547</v>
      </c>
      <c r="B471" s="34" t="s">
        <v>42</v>
      </c>
      <c r="C471" s="34" t="s">
        <v>14</v>
      </c>
      <c r="D471" s="34">
        <v>100</v>
      </c>
      <c r="E471" s="35">
        <v>2517</v>
      </c>
      <c r="F471" s="35">
        <v>2533</v>
      </c>
      <c r="G471" s="34"/>
      <c r="H471" s="17">
        <f t="shared" si="102"/>
        <v>-1600</v>
      </c>
      <c r="I471" s="17">
        <f t="shared" si="103"/>
        <v>0</v>
      </c>
      <c r="J471" s="17">
        <f t="shared" si="104"/>
        <v>-1600</v>
      </c>
    </row>
    <row r="472" spans="1:10">
      <c r="A472" s="10">
        <v>45546</v>
      </c>
      <c r="B472" s="34" t="s">
        <v>43</v>
      </c>
      <c r="C472" s="34" t="s">
        <v>14</v>
      </c>
      <c r="D472" s="34">
        <v>5000</v>
      </c>
      <c r="E472" s="35">
        <v>28.83</v>
      </c>
      <c r="F472" s="35">
        <v>28.53</v>
      </c>
      <c r="G472" s="34">
        <v>28.23</v>
      </c>
      <c r="H472" s="17">
        <f t="shared" si="102"/>
        <v>1499.9999999999859</v>
      </c>
      <c r="I472" s="17">
        <f t="shared" si="103"/>
        <v>1500.0000000000036</v>
      </c>
      <c r="J472" s="17">
        <f t="shared" si="104"/>
        <v>2999.9999999999895</v>
      </c>
    </row>
    <row r="473" spans="1:10">
      <c r="A473" s="10">
        <v>45546</v>
      </c>
      <c r="B473" s="34" t="s">
        <v>42</v>
      </c>
      <c r="C473" s="34" t="s">
        <v>14</v>
      </c>
      <c r="D473" s="34">
        <v>100</v>
      </c>
      <c r="E473" s="35">
        <v>2522</v>
      </c>
      <c r="F473" s="35">
        <v>2512</v>
      </c>
      <c r="G473" s="34">
        <v>2502</v>
      </c>
      <c r="H473" s="17">
        <f t="shared" si="102"/>
        <v>1000</v>
      </c>
      <c r="I473" s="17">
        <f t="shared" si="103"/>
        <v>1000</v>
      </c>
      <c r="J473" s="17">
        <f t="shared" si="104"/>
        <v>2000</v>
      </c>
    </row>
    <row r="474" spans="1:10">
      <c r="A474" s="10">
        <v>45545</v>
      </c>
      <c r="B474" s="34" t="s">
        <v>42</v>
      </c>
      <c r="C474" s="34" t="s">
        <v>23</v>
      </c>
      <c r="D474" s="34">
        <v>100</v>
      </c>
      <c r="E474" s="35">
        <v>2499</v>
      </c>
      <c r="F474" s="35">
        <v>2509</v>
      </c>
      <c r="G474" s="34">
        <v>2518</v>
      </c>
      <c r="H474" s="17">
        <f t="shared" si="102"/>
        <v>1000</v>
      </c>
      <c r="I474" s="17">
        <f t="shared" si="103"/>
        <v>900</v>
      </c>
      <c r="J474" s="17">
        <f t="shared" si="104"/>
        <v>1900</v>
      </c>
    </row>
    <row r="475" spans="1:10">
      <c r="A475" s="10">
        <v>45545</v>
      </c>
      <c r="B475" s="34" t="s">
        <v>43</v>
      </c>
      <c r="C475" s="34" t="s">
        <v>23</v>
      </c>
      <c r="D475" s="34">
        <v>5000</v>
      </c>
      <c r="E475" s="35">
        <v>28.4</v>
      </c>
      <c r="F475" s="35">
        <v>28.85</v>
      </c>
      <c r="G475" s="34"/>
      <c r="H475" s="17">
        <f t="shared" si="102"/>
        <v>2250.0000000000141</v>
      </c>
      <c r="I475" s="17">
        <f t="shared" si="103"/>
        <v>0</v>
      </c>
      <c r="J475" s="17">
        <f t="shared" si="104"/>
        <v>2250.0000000000141</v>
      </c>
    </row>
    <row r="476" spans="1:10">
      <c r="A476" s="10">
        <v>45544</v>
      </c>
      <c r="B476" s="34" t="s">
        <v>43</v>
      </c>
      <c r="C476" s="34" t="s">
        <v>23</v>
      </c>
      <c r="D476" s="34">
        <v>5000</v>
      </c>
      <c r="E476" s="35">
        <v>28.1</v>
      </c>
      <c r="F476" s="35">
        <v>28.35</v>
      </c>
      <c r="G476" s="34"/>
      <c r="H476" s="17">
        <f t="shared" si="102"/>
        <v>1250</v>
      </c>
      <c r="I476" s="17">
        <f t="shared" si="103"/>
        <v>0</v>
      </c>
      <c r="J476" s="17">
        <f t="shared" si="104"/>
        <v>1250</v>
      </c>
    </row>
    <row r="477" spans="1:10">
      <c r="A477" s="10">
        <v>45544</v>
      </c>
      <c r="B477" s="34" t="s">
        <v>42</v>
      </c>
      <c r="C477" s="34" t="s">
        <v>23</v>
      </c>
      <c r="D477" s="34">
        <v>100</v>
      </c>
      <c r="E477" s="35">
        <v>2490</v>
      </c>
      <c r="F477" s="35">
        <v>2504</v>
      </c>
      <c r="G477" s="34"/>
      <c r="H477" s="17">
        <f t="shared" si="102"/>
        <v>1400</v>
      </c>
      <c r="I477" s="17">
        <f t="shared" si="103"/>
        <v>0</v>
      </c>
      <c r="J477" s="17">
        <f t="shared" si="104"/>
        <v>1400</v>
      </c>
    </row>
    <row r="478" spans="1:10">
      <c r="A478" s="10">
        <v>45541</v>
      </c>
      <c r="B478" s="34" t="s">
        <v>42</v>
      </c>
      <c r="C478" s="34" t="s">
        <v>14</v>
      </c>
      <c r="D478" s="34">
        <v>100</v>
      </c>
      <c r="E478" s="35">
        <v>2521</v>
      </c>
      <c r="F478" s="35">
        <v>2511</v>
      </c>
      <c r="G478" s="34">
        <v>2501</v>
      </c>
      <c r="H478" s="17">
        <f t="shared" si="102"/>
        <v>1000</v>
      </c>
      <c r="I478" s="17">
        <f t="shared" si="103"/>
        <v>1000</v>
      </c>
      <c r="J478" s="17">
        <f t="shared" si="104"/>
        <v>2000</v>
      </c>
    </row>
    <row r="479" spans="1:10">
      <c r="A479" s="10">
        <v>45540</v>
      </c>
      <c r="B479" s="34" t="s">
        <v>42</v>
      </c>
      <c r="C479" s="34" t="s">
        <v>23</v>
      </c>
      <c r="D479" s="34">
        <v>100</v>
      </c>
      <c r="E479" s="35">
        <v>2502</v>
      </c>
      <c r="F479" s="35">
        <v>2512</v>
      </c>
      <c r="G479" s="34">
        <v>2522</v>
      </c>
      <c r="H479" s="17">
        <f t="shared" si="102"/>
        <v>1000</v>
      </c>
      <c r="I479" s="17">
        <f t="shared" si="103"/>
        <v>1000</v>
      </c>
      <c r="J479" s="17">
        <f t="shared" si="104"/>
        <v>2000</v>
      </c>
    </row>
    <row r="480" spans="1:10">
      <c r="A480" s="10">
        <v>45540</v>
      </c>
      <c r="B480" s="34" t="s">
        <v>43</v>
      </c>
      <c r="C480" s="34" t="s">
        <v>23</v>
      </c>
      <c r="D480" s="34">
        <v>5000</v>
      </c>
      <c r="E480" s="35">
        <v>28.27</v>
      </c>
      <c r="F480" s="35">
        <v>28.57</v>
      </c>
      <c r="G480" s="34">
        <v>28.87</v>
      </c>
      <c r="H480" s="17">
        <f t="shared" si="102"/>
        <v>1500.0000000000036</v>
      </c>
      <c r="I480" s="17">
        <f t="shared" si="103"/>
        <v>1500.0000000000036</v>
      </c>
      <c r="J480" s="17">
        <f t="shared" si="104"/>
        <v>3000.0000000000073</v>
      </c>
    </row>
    <row r="481" spans="1:10">
      <c r="A481" s="10">
        <v>45539</v>
      </c>
      <c r="B481" s="34" t="s">
        <v>42</v>
      </c>
      <c r="C481" s="34" t="s">
        <v>23</v>
      </c>
      <c r="D481" s="34">
        <v>100</v>
      </c>
      <c r="E481" s="35">
        <v>2476</v>
      </c>
      <c r="F481" s="35">
        <v>2486</v>
      </c>
      <c r="G481" s="34">
        <v>2496</v>
      </c>
      <c r="H481" s="17">
        <f t="shared" si="102"/>
        <v>1000</v>
      </c>
      <c r="I481" s="17">
        <f t="shared" si="103"/>
        <v>1000</v>
      </c>
      <c r="J481" s="17">
        <f t="shared" si="104"/>
        <v>2000</v>
      </c>
    </row>
    <row r="482" spans="1:10">
      <c r="A482" s="10">
        <v>45539</v>
      </c>
      <c r="B482" s="34" t="s">
        <v>43</v>
      </c>
      <c r="C482" s="34" t="s">
        <v>23</v>
      </c>
      <c r="D482" s="34">
        <v>5000</v>
      </c>
      <c r="E482" s="35">
        <v>27.87</v>
      </c>
      <c r="F482" s="35">
        <v>28.35</v>
      </c>
      <c r="G482" s="34"/>
      <c r="H482" s="17">
        <f t="shared" si="102"/>
        <v>2400.0000000000023</v>
      </c>
      <c r="I482" s="17">
        <f t="shared" si="103"/>
        <v>0</v>
      </c>
      <c r="J482" s="17">
        <f t="shared" si="104"/>
        <v>2400.0000000000023</v>
      </c>
    </row>
    <row r="483" spans="1:10">
      <c r="A483" s="10">
        <v>45538</v>
      </c>
      <c r="B483" s="34" t="s">
        <v>42</v>
      </c>
      <c r="C483" s="34" t="s">
        <v>23</v>
      </c>
      <c r="D483" s="34">
        <v>100</v>
      </c>
      <c r="E483" s="35">
        <v>2491</v>
      </c>
      <c r="F483" s="35">
        <v>2502</v>
      </c>
      <c r="G483" s="34"/>
      <c r="H483" s="17">
        <f t="shared" si="102"/>
        <v>1100</v>
      </c>
      <c r="I483" s="17">
        <f t="shared" si="103"/>
        <v>0</v>
      </c>
      <c r="J483" s="17">
        <f t="shared" si="104"/>
        <v>1100</v>
      </c>
    </row>
    <row r="484" spans="1:10">
      <c r="A484" s="10">
        <v>45538</v>
      </c>
      <c r="B484" s="34" t="s">
        <v>42</v>
      </c>
      <c r="C484" s="34" t="s">
        <v>23</v>
      </c>
      <c r="D484" s="34">
        <v>100</v>
      </c>
      <c r="E484" s="35">
        <v>2493</v>
      </c>
      <c r="F484" s="35">
        <v>2500</v>
      </c>
      <c r="G484" s="34">
        <v>2506</v>
      </c>
      <c r="H484" s="17">
        <f t="shared" si="102"/>
        <v>700</v>
      </c>
      <c r="I484" s="17">
        <f t="shared" si="103"/>
        <v>600</v>
      </c>
      <c r="J484" s="17">
        <f t="shared" si="104"/>
        <v>1300</v>
      </c>
    </row>
    <row r="485" spans="1:10">
      <c r="A485" s="10">
        <v>45537</v>
      </c>
      <c r="B485" s="34" t="s">
        <v>42</v>
      </c>
      <c r="C485" s="34" t="s">
        <v>23</v>
      </c>
      <c r="D485" s="34">
        <v>100</v>
      </c>
      <c r="E485" s="35">
        <v>2504</v>
      </c>
      <c r="F485" s="35">
        <v>2493</v>
      </c>
      <c r="G485" s="34"/>
      <c r="H485" s="17">
        <f t="shared" si="102"/>
        <v>-1100</v>
      </c>
      <c r="I485" s="17">
        <f t="shared" si="103"/>
        <v>0</v>
      </c>
      <c r="J485" s="17">
        <f t="shared" si="104"/>
        <v>-1100</v>
      </c>
    </row>
    <row r="487" spans="1:10">
      <c r="A487" s="10"/>
      <c r="B487" s="34"/>
      <c r="C487" s="34"/>
      <c r="D487" s="34"/>
      <c r="E487" s="35"/>
      <c r="F487" s="35"/>
      <c r="G487" s="34"/>
      <c r="H487" s="17"/>
      <c r="I487" s="17"/>
      <c r="J487" s="17"/>
    </row>
    <row r="488" spans="1:10">
      <c r="A488" s="10">
        <v>45534</v>
      </c>
      <c r="B488" s="34" t="s">
        <v>42</v>
      </c>
      <c r="C488" s="34" t="s">
        <v>14</v>
      </c>
      <c r="D488" s="34">
        <v>100</v>
      </c>
      <c r="E488" s="35">
        <v>2522</v>
      </c>
      <c r="F488" s="35">
        <v>2512</v>
      </c>
      <c r="G488" s="34">
        <v>2502</v>
      </c>
      <c r="H488" s="17">
        <f t="shared" ref="H488:H523" si="105">(IF(C488="SHORT",E488-F488,IF(C488="LONG",F488-E488)))*D488</f>
        <v>1000</v>
      </c>
      <c r="I488" s="17">
        <f t="shared" ref="I488:I523" si="106">(IF(C488="SHORT",IF(G488="",0,F488-G488),IF(C488="LONG",IF(G488="",0,G488-F488))))*D488</f>
        <v>1000</v>
      </c>
      <c r="J488" s="17">
        <f t="shared" ref="J488:J523" si="107">H488+I488+L488</f>
        <v>2000</v>
      </c>
    </row>
    <row r="489" spans="1:10">
      <c r="A489" s="10">
        <v>45534</v>
      </c>
      <c r="B489" s="34" t="s">
        <v>43</v>
      </c>
      <c r="C489" s="34" t="s">
        <v>14</v>
      </c>
      <c r="D489" s="34">
        <v>5000</v>
      </c>
      <c r="E489" s="35">
        <v>29.55</v>
      </c>
      <c r="F489" s="35">
        <v>29.3</v>
      </c>
      <c r="G489" s="34">
        <v>29</v>
      </c>
      <c r="H489" s="17">
        <f t="shared" si="105"/>
        <v>1250</v>
      </c>
      <c r="I489" s="17">
        <f t="shared" si="106"/>
        <v>1500.0000000000036</v>
      </c>
      <c r="J489" s="17">
        <f t="shared" si="107"/>
        <v>2750.0000000000036</v>
      </c>
    </row>
    <row r="490" spans="1:10">
      <c r="A490" s="10">
        <v>45533</v>
      </c>
      <c r="B490" s="34" t="s">
        <v>43</v>
      </c>
      <c r="C490" s="34" t="s">
        <v>14</v>
      </c>
      <c r="D490" s="34">
        <v>5000</v>
      </c>
      <c r="E490" s="35">
        <v>29.65</v>
      </c>
      <c r="F490" s="35">
        <v>29.2</v>
      </c>
      <c r="H490" s="17">
        <f t="shared" si="105"/>
        <v>2249.9999999999964</v>
      </c>
      <c r="I490" s="17">
        <f t="shared" si="106"/>
        <v>0</v>
      </c>
      <c r="J490" s="17">
        <f t="shared" si="107"/>
        <v>2249.9999999999964</v>
      </c>
    </row>
    <row r="491" spans="1:10">
      <c r="A491" s="10">
        <v>45533</v>
      </c>
      <c r="B491" s="34" t="s">
        <v>42</v>
      </c>
      <c r="C491" s="34" t="s">
        <v>14</v>
      </c>
      <c r="D491" s="34">
        <v>100</v>
      </c>
      <c r="E491" s="35">
        <v>2520</v>
      </c>
      <c r="F491" s="35">
        <v>2512</v>
      </c>
      <c r="G491" s="34">
        <v>2504</v>
      </c>
      <c r="H491" s="17">
        <f t="shared" si="105"/>
        <v>800</v>
      </c>
      <c r="I491" s="17">
        <f t="shared" si="106"/>
        <v>800</v>
      </c>
      <c r="J491" s="17">
        <f t="shared" si="107"/>
        <v>1600</v>
      </c>
    </row>
    <row r="492" spans="1:10">
      <c r="A492" s="10">
        <v>45532</v>
      </c>
      <c r="B492" s="34" t="s">
        <v>42</v>
      </c>
      <c r="C492" s="34" t="s">
        <v>14</v>
      </c>
      <c r="D492" s="34">
        <v>100</v>
      </c>
      <c r="E492" s="35">
        <v>2509</v>
      </c>
      <c r="F492" s="35">
        <v>2502</v>
      </c>
      <c r="G492" s="34">
        <v>2497</v>
      </c>
      <c r="H492" s="17">
        <f t="shared" si="105"/>
        <v>700</v>
      </c>
      <c r="I492" s="17">
        <f t="shared" si="106"/>
        <v>500</v>
      </c>
      <c r="J492" s="17">
        <f t="shared" si="107"/>
        <v>1200</v>
      </c>
    </row>
    <row r="493" spans="1:10">
      <c r="A493" s="10">
        <v>45532</v>
      </c>
      <c r="B493" s="34" t="s">
        <v>42</v>
      </c>
      <c r="C493" s="34" t="s">
        <v>14</v>
      </c>
      <c r="D493" s="34">
        <v>100</v>
      </c>
      <c r="E493" s="35">
        <v>2504</v>
      </c>
      <c r="F493" s="35">
        <v>2494</v>
      </c>
      <c r="H493" s="17">
        <f t="shared" si="105"/>
        <v>1000</v>
      </c>
      <c r="I493" s="17">
        <f t="shared" si="106"/>
        <v>0</v>
      </c>
      <c r="J493" s="17">
        <f t="shared" si="107"/>
        <v>1000</v>
      </c>
    </row>
    <row r="494" spans="1:10">
      <c r="A494" s="10">
        <v>45532</v>
      </c>
      <c r="B494" s="34" t="s">
        <v>43</v>
      </c>
      <c r="C494" s="34" t="s">
        <v>14</v>
      </c>
      <c r="D494" s="34">
        <v>5000</v>
      </c>
      <c r="E494" s="35">
        <v>29.55</v>
      </c>
      <c r="F494" s="35">
        <v>29.1</v>
      </c>
      <c r="H494" s="17">
        <f t="shared" si="105"/>
        <v>2249.9999999999964</v>
      </c>
      <c r="I494" s="17">
        <f t="shared" si="106"/>
        <v>0</v>
      </c>
      <c r="J494" s="17">
        <f t="shared" si="107"/>
        <v>2249.9999999999964</v>
      </c>
    </row>
    <row r="495" spans="1:10">
      <c r="A495" s="10">
        <v>45531</v>
      </c>
      <c r="B495" s="34" t="s">
        <v>42</v>
      </c>
      <c r="C495" s="34" t="s">
        <v>14</v>
      </c>
      <c r="D495" s="34">
        <v>100</v>
      </c>
      <c r="E495" s="35">
        <v>2516</v>
      </c>
      <c r="F495" s="35">
        <v>2504</v>
      </c>
      <c r="H495" s="17">
        <f t="shared" si="105"/>
        <v>1200</v>
      </c>
      <c r="I495" s="17">
        <f t="shared" si="106"/>
        <v>0</v>
      </c>
      <c r="J495" s="17">
        <f t="shared" si="107"/>
        <v>1200</v>
      </c>
    </row>
    <row r="496" spans="1:10">
      <c r="A496" s="10">
        <v>45531</v>
      </c>
      <c r="B496" s="34" t="s">
        <v>43</v>
      </c>
      <c r="C496" s="34" t="s">
        <v>14</v>
      </c>
      <c r="D496" s="34">
        <v>5000</v>
      </c>
      <c r="E496" s="35">
        <v>30.1</v>
      </c>
      <c r="F496" s="35">
        <v>29.72</v>
      </c>
      <c r="H496" s="17">
        <f t="shared" si="105"/>
        <v>1900.0000000000127</v>
      </c>
      <c r="I496" s="17">
        <f t="shared" si="106"/>
        <v>0</v>
      </c>
      <c r="J496" s="17">
        <f t="shared" si="107"/>
        <v>1900.0000000000127</v>
      </c>
    </row>
    <row r="497" spans="1:10">
      <c r="A497" s="10">
        <v>45530</v>
      </c>
      <c r="B497" s="34" t="s">
        <v>42</v>
      </c>
      <c r="C497" s="34" t="s">
        <v>14</v>
      </c>
      <c r="D497" s="34">
        <v>100</v>
      </c>
      <c r="E497" s="35">
        <v>2527</v>
      </c>
      <c r="F497" s="35">
        <v>2517</v>
      </c>
      <c r="G497" s="34">
        <v>2511</v>
      </c>
      <c r="H497" s="17">
        <f t="shared" si="105"/>
        <v>1000</v>
      </c>
      <c r="I497" s="17">
        <f t="shared" si="106"/>
        <v>600</v>
      </c>
      <c r="J497" s="17">
        <f t="shared" si="107"/>
        <v>1600</v>
      </c>
    </row>
    <row r="498" spans="1:10">
      <c r="A498" s="10">
        <v>45530</v>
      </c>
      <c r="B498" s="34" t="s">
        <v>43</v>
      </c>
      <c r="C498" s="34" t="s">
        <v>23</v>
      </c>
      <c r="D498" s="34">
        <v>5000</v>
      </c>
      <c r="E498" s="35">
        <v>30.05</v>
      </c>
      <c r="F498" s="35">
        <v>30.05</v>
      </c>
      <c r="H498" s="17">
        <f t="shared" si="105"/>
        <v>0</v>
      </c>
      <c r="I498" s="17">
        <f t="shared" si="106"/>
        <v>0</v>
      </c>
      <c r="J498" s="17">
        <f t="shared" si="107"/>
        <v>0</v>
      </c>
    </row>
    <row r="499" spans="1:10">
      <c r="A499" s="10">
        <v>45527</v>
      </c>
      <c r="B499" s="34" t="s">
        <v>43</v>
      </c>
      <c r="C499" s="34" t="s">
        <v>14</v>
      </c>
      <c r="D499" s="34">
        <v>5000</v>
      </c>
      <c r="E499" s="35">
        <v>29.45</v>
      </c>
      <c r="F499" s="35">
        <v>29.2</v>
      </c>
      <c r="G499" s="34"/>
      <c r="H499" s="17">
        <f t="shared" si="105"/>
        <v>1250</v>
      </c>
      <c r="I499" s="17">
        <f t="shared" si="106"/>
        <v>0</v>
      </c>
      <c r="J499" s="17">
        <f t="shared" si="107"/>
        <v>1250</v>
      </c>
    </row>
    <row r="500" spans="1:10">
      <c r="A500" s="10">
        <v>45527</v>
      </c>
      <c r="B500" s="34" t="s">
        <v>42</v>
      </c>
      <c r="C500" s="34" t="s">
        <v>14</v>
      </c>
      <c r="D500" s="34">
        <v>100</v>
      </c>
      <c r="E500" s="35">
        <v>2500</v>
      </c>
      <c r="F500" s="35">
        <v>2511</v>
      </c>
      <c r="G500" s="34"/>
      <c r="H500" s="17">
        <f t="shared" si="105"/>
        <v>-1100</v>
      </c>
      <c r="I500" s="17">
        <f t="shared" si="106"/>
        <v>0</v>
      </c>
      <c r="J500" s="17">
        <f t="shared" si="107"/>
        <v>-1100</v>
      </c>
    </row>
    <row r="501" spans="1:10">
      <c r="A501" s="10">
        <v>45526</v>
      </c>
      <c r="B501" s="34" t="s">
        <v>43</v>
      </c>
      <c r="C501" s="34" t="s">
        <v>14</v>
      </c>
      <c r="D501" s="34">
        <v>5000</v>
      </c>
      <c r="E501" s="35">
        <v>29.65</v>
      </c>
      <c r="F501" s="35">
        <v>29.35</v>
      </c>
      <c r="G501" s="34">
        <v>29.05</v>
      </c>
      <c r="H501" s="17">
        <f t="shared" si="105"/>
        <v>1499.9999999999859</v>
      </c>
      <c r="I501" s="17">
        <f t="shared" si="106"/>
        <v>1500.0000000000036</v>
      </c>
      <c r="J501" s="17">
        <f t="shared" si="107"/>
        <v>2999.9999999999895</v>
      </c>
    </row>
    <row r="502" spans="1:10">
      <c r="A502" s="10">
        <v>45520</v>
      </c>
      <c r="B502" s="34" t="s">
        <v>43</v>
      </c>
      <c r="C502" s="34" t="s">
        <v>23</v>
      </c>
      <c r="D502" s="34">
        <v>100</v>
      </c>
      <c r="E502" s="35">
        <v>28.2</v>
      </c>
      <c r="F502" s="35">
        <v>28.5</v>
      </c>
      <c r="G502" s="34">
        <v>28.8</v>
      </c>
      <c r="H502" s="17">
        <f t="shared" si="105"/>
        <v>30.000000000000071</v>
      </c>
      <c r="I502" s="17">
        <f t="shared" si="106"/>
        <v>30.000000000000071</v>
      </c>
      <c r="J502" s="17">
        <f t="shared" si="107"/>
        <v>60.000000000000142</v>
      </c>
    </row>
    <row r="503" spans="1:10">
      <c r="A503" s="10">
        <v>45519</v>
      </c>
      <c r="B503" s="34" t="s">
        <v>42</v>
      </c>
      <c r="C503" s="34" t="s">
        <v>23</v>
      </c>
      <c r="D503" s="34">
        <v>100</v>
      </c>
      <c r="E503" s="35">
        <v>2462</v>
      </c>
      <c r="F503" s="35">
        <v>2470</v>
      </c>
      <c r="G503" s="34"/>
      <c r="H503" s="17">
        <f t="shared" si="105"/>
        <v>800</v>
      </c>
      <c r="I503" s="17">
        <f t="shared" si="106"/>
        <v>0</v>
      </c>
      <c r="J503" s="17">
        <f t="shared" si="107"/>
        <v>800</v>
      </c>
    </row>
    <row r="504" spans="1:10">
      <c r="A504" s="10">
        <v>45519</v>
      </c>
      <c r="B504" s="34" t="s">
        <v>42</v>
      </c>
      <c r="C504" s="34" t="s">
        <v>23</v>
      </c>
      <c r="D504" s="34">
        <v>100</v>
      </c>
      <c r="E504" s="35">
        <v>2462</v>
      </c>
      <c r="F504" s="35">
        <v>2470</v>
      </c>
      <c r="G504" s="34"/>
      <c r="H504" s="17">
        <f t="shared" si="105"/>
        <v>800</v>
      </c>
      <c r="I504" s="17">
        <f t="shared" si="106"/>
        <v>0</v>
      </c>
      <c r="J504" s="17">
        <f t="shared" si="107"/>
        <v>800</v>
      </c>
    </row>
    <row r="505" spans="1:10">
      <c r="A505" s="10">
        <v>45519</v>
      </c>
      <c r="B505" s="34" t="s">
        <v>43</v>
      </c>
      <c r="C505" s="34" t="s">
        <v>23</v>
      </c>
      <c r="D505" s="34">
        <v>5000</v>
      </c>
      <c r="E505" s="35">
        <v>28.1</v>
      </c>
      <c r="F505" s="35">
        <v>28.52</v>
      </c>
      <c r="G505" s="34"/>
      <c r="H505" s="17">
        <f t="shared" si="105"/>
        <v>2099.9999999999909</v>
      </c>
      <c r="I505" s="17">
        <f t="shared" si="106"/>
        <v>0</v>
      </c>
      <c r="J505" s="17">
        <f t="shared" si="107"/>
        <v>2099.9999999999909</v>
      </c>
    </row>
    <row r="506" spans="1:10">
      <c r="A506" s="10">
        <v>45518</v>
      </c>
      <c r="B506" s="34" t="s">
        <v>43</v>
      </c>
      <c r="C506" s="34" t="s">
        <v>23</v>
      </c>
      <c r="D506" s="34">
        <v>5000</v>
      </c>
      <c r="E506" s="35">
        <v>27.6</v>
      </c>
      <c r="F506" s="35">
        <v>27.9</v>
      </c>
      <c r="G506" s="34">
        <v>28.2</v>
      </c>
      <c r="H506" s="17">
        <f t="shared" si="105"/>
        <v>1499.9999999999859</v>
      </c>
      <c r="I506" s="17">
        <f t="shared" si="106"/>
        <v>1500.0000000000036</v>
      </c>
      <c r="J506" s="17">
        <f t="shared" si="107"/>
        <v>2999.9999999999895</v>
      </c>
    </row>
    <row r="507" spans="1:10">
      <c r="A507" s="10">
        <v>45517</v>
      </c>
      <c r="B507" s="34" t="s">
        <v>43</v>
      </c>
      <c r="C507" s="34" t="s">
        <v>23</v>
      </c>
      <c r="D507" s="34">
        <v>5000</v>
      </c>
      <c r="E507" s="35">
        <v>27.45</v>
      </c>
      <c r="F507" s="35">
        <v>27.75</v>
      </c>
      <c r="G507" s="34">
        <v>28</v>
      </c>
      <c r="H507" s="17">
        <f t="shared" si="105"/>
        <v>1500.0000000000036</v>
      </c>
      <c r="I507" s="17">
        <f t="shared" si="106"/>
        <v>1250</v>
      </c>
      <c r="J507" s="17">
        <f t="shared" si="107"/>
        <v>2750.0000000000036</v>
      </c>
    </row>
    <row r="508" spans="1:10">
      <c r="A508" s="10">
        <v>45517</v>
      </c>
      <c r="B508" s="34" t="s">
        <v>42</v>
      </c>
      <c r="C508" s="34" t="s">
        <v>14</v>
      </c>
      <c r="D508" s="34">
        <v>100</v>
      </c>
      <c r="E508" s="35">
        <v>2464</v>
      </c>
      <c r="F508" s="35">
        <v>2455.4</v>
      </c>
      <c r="G508" s="34"/>
      <c r="H508" s="17">
        <f t="shared" si="105"/>
        <v>859.99999999999091</v>
      </c>
      <c r="I508" s="17">
        <f t="shared" si="106"/>
        <v>0</v>
      </c>
      <c r="J508" s="17">
        <f t="shared" si="107"/>
        <v>859.99999999999091</v>
      </c>
    </row>
    <row r="509" spans="1:10">
      <c r="A509" s="10">
        <v>45513</v>
      </c>
      <c r="B509" s="34" t="s">
        <v>43</v>
      </c>
      <c r="C509" s="34" t="s">
        <v>23</v>
      </c>
      <c r="D509" s="34">
        <v>5000</v>
      </c>
      <c r="E509" s="35">
        <v>27.4</v>
      </c>
      <c r="F509" s="35">
        <v>27.7</v>
      </c>
      <c r="G509" s="34">
        <v>27.9</v>
      </c>
      <c r="H509" s="17">
        <f t="shared" si="105"/>
        <v>1500.0000000000036</v>
      </c>
      <c r="I509" s="17">
        <f t="shared" si="106"/>
        <v>999.99999999999648</v>
      </c>
      <c r="J509" s="17">
        <f t="shared" si="107"/>
        <v>2500</v>
      </c>
    </row>
    <row r="510" spans="1:10">
      <c r="A510" s="10">
        <v>45512</v>
      </c>
      <c r="B510" s="34" t="s">
        <v>43</v>
      </c>
      <c r="C510" s="34" t="s">
        <v>23</v>
      </c>
      <c r="D510" s="34">
        <v>5000</v>
      </c>
      <c r="E510" s="35">
        <v>27</v>
      </c>
      <c r="F510" s="35">
        <v>27.3</v>
      </c>
      <c r="G510" s="34">
        <v>27.6</v>
      </c>
      <c r="H510" s="17">
        <f t="shared" si="105"/>
        <v>1500.0000000000036</v>
      </c>
      <c r="I510" s="17">
        <f t="shared" si="106"/>
        <v>1500.0000000000036</v>
      </c>
      <c r="J510" s="17">
        <f t="shared" si="107"/>
        <v>3000.0000000000073</v>
      </c>
    </row>
    <row r="511" spans="1:10">
      <c r="A511" s="10">
        <v>45512</v>
      </c>
      <c r="B511" s="34" t="s">
        <v>42</v>
      </c>
      <c r="C511" s="34" t="s">
        <v>23</v>
      </c>
      <c r="D511" s="34">
        <v>100</v>
      </c>
      <c r="E511" s="35">
        <v>2392</v>
      </c>
      <c r="F511" s="35">
        <v>2402</v>
      </c>
      <c r="G511" s="34">
        <v>2412</v>
      </c>
      <c r="H511" s="17">
        <f t="shared" si="105"/>
        <v>1000</v>
      </c>
      <c r="I511" s="17">
        <f t="shared" si="106"/>
        <v>1000</v>
      </c>
      <c r="J511" s="17">
        <f t="shared" si="107"/>
        <v>2000</v>
      </c>
    </row>
    <row r="512" spans="1:10">
      <c r="A512" s="10">
        <v>45511</v>
      </c>
      <c r="B512" s="34" t="s">
        <v>42</v>
      </c>
      <c r="C512" s="34" t="s">
        <v>23</v>
      </c>
      <c r="D512" s="34">
        <v>100</v>
      </c>
      <c r="E512" s="35">
        <v>2399</v>
      </c>
      <c r="F512" s="35">
        <v>2388</v>
      </c>
      <c r="G512" s="34"/>
      <c r="H512" s="17">
        <f t="shared" si="105"/>
        <v>-1100</v>
      </c>
      <c r="I512" s="17">
        <f t="shared" si="106"/>
        <v>0</v>
      </c>
      <c r="J512" s="17">
        <f t="shared" si="107"/>
        <v>-1100</v>
      </c>
    </row>
    <row r="513" spans="1:10">
      <c r="A513" s="10">
        <v>45511</v>
      </c>
      <c r="B513" s="34" t="s">
        <v>42</v>
      </c>
      <c r="C513" s="34" t="s">
        <v>23</v>
      </c>
      <c r="D513" s="34">
        <v>100</v>
      </c>
      <c r="E513" s="35">
        <v>2396</v>
      </c>
      <c r="F513" s="35">
        <v>2406</v>
      </c>
      <c r="G513" s="34"/>
      <c r="H513" s="17">
        <f t="shared" si="105"/>
        <v>1000</v>
      </c>
      <c r="I513" s="17">
        <f t="shared" si="106"/>
        <v>0</v>
      </c>
      <c r="J513" s="17">
        <f t="shared" si="107"/>
        <v>1000</v>
      </c>
    </row>
    <row r="514" spans="1:10">
      <c r="A514" s="10">
        <v>45511</v>
      </c>
      <c r="B514" s="34" t="s">
        <v>43</v>
      </c>
      <c r="C514" s="34" t="s">
        <v>23</v>
      </c>
      <c r="D514" s="34">
        <v>5000</v>
      </c>
      <c r="E514" s="35">
        <v>26.87</v>
      </c>
      <c r="F514" s="35">
        <v>27.6</v>
      </c>
      <c r="G514" s="34"/>
      <c r="H514" s="17">
        <f t="shared" si="105"/>
        <v>3650.0000000000023</v>
      </c>
      <c r="I514" s="17">
        <f t="shared" si="106"/>
        <v>0</v>
      </c>
      <c r="J514" s="17">
        <f t="shared" si="107"/>
        <v>3650.0000000000023</v>
      </c>
    </row>
    <row r="515" spans="1:10">
      <c r="A515" s="10">
        <v>45510</v>
      </c>
      <c r="B515" s="34" t="s">
        <v>42</v>
      </c>
      <c r="C515" s="34" t="s">
        <v>23</v>
      </c>
      <c r="D515" s="34">
        <v>100</v>
      </c>
      <c r="E515" s="35">
        <v>2390</v>
      </c>
      <c r="F515" s="35">
        <v>2403</v>
      </c>
      <c r="G515" s="34"/>
      <c r="H515" s="17">
        <f t="shared" si="105"/>
        <v>1300</v>
      </c>
      <c r="I515" s="17">
        <f t="shared" si="106"/>
        <v>0</v>
      </c>
      <c r="J515" s="17">
        <f t="shared" si="107"/>
        <v>1300</v>
      </c>
    </row>
    <row r="516" spans="1:10">
      <c r="A516" s="10">
        <v>45510</v>
      </c>
      <c r="B516" s="34" t="s">
        <v>43</v>
      </c>
      <c r="C516" s="34" t="s">
        <v>23</v>
      </c>
      <c r="D516" s="34">
        <v>5000</v>
      </c>
      <c r="E516" s="35">
        <v>26.75</v>
      </c>
      <c r="F516" s="35">
        <v>27.25</v>
      </c>
      <c r="G516" s="34"/>
      <c r="H516" s="17">
        <f t="shared" si="105"/>
        <v>2500</v>
      </c>
      <c r="I516" s="17">
        <f t="shared" si="106"/>
        <v>0</v>
      </c>
      <c r="J516" s="17">
        <f t="shared" si="107"/>
        <v>2500</v>
      </c>
    </row>
    <row r="517" spans="1:10">
      <c r="A517" s="10">
        <v>45510</v>
      </c>
      <c r="B517" s="34" t="s">
        <v>43</v>
      </c>
      <c r="C517" s="34" t="s">
        <v>23</v>
      </c>
      <c r="D517" s="34">
        <v>5000</v>
      </c>
      <c r="E517" s="35">
        <v>26.8</v>
      </c>
      <c r="F517" s="35">
        <v>27.25</v>
      </c>
      <c r="G517" s="34"/>
      <c r="H517" s="17">
        <f t="shared" si="105"/>
        <v>2249.9999999999964</v>
      </c>
      <c r="I517" s="17">
        <f t="shared" si="106"/>
        <v>0</v>
      </c>
      <c r="J517" s="17">
        <f t="shared" si="107"/>
        <v>2249.9999999999964</v>
      </c>
    </row>
    <row r="518" spans="1:10">
      <c r="A518" s="10">
        <v>45510</v>
      </c>
      <c r="B518" s="34" t="s">
        <v>42</v>
      </c>
      <c r="C518" s="34" t="s">
        <v>23</v>
      </c>
      <c r="D518" s="34">
        <v>100</v>
      </c>
      <c r="E518" s="35">
        <v>2402</v>
      </c>
      <c r="F518" s="35">
        <v>2410</v>
      </c>
      <c r="G518" s="34">
        <v>2416</v>
      </c>
      <c r="H518" s="17">
        <f t="shared" si="105"/>
        <v>800</v>
      </c>
      <c r="I518" s="17">
        <f t="shared" si="106"/>
        <v>600</v>
      </c>
      <c r="J518" s="17">
        <f t="shared" si="107"/>
        <v>1400</v>
      </c>
    </row>
    <row r="519" spans="1:10">
      <c r="A519" s="10">
        <v>45509</v>
      </c>
      <c r="B519" s="34" t="s">
        <v>42</v>
      </c>
      <c r="C519" s="34" t="s">
        <v>23</v>
      </c>
      <c r="D519" s="34">
        <v>100</v>
      </c>
      <c r="E519" s="35">
        <v>2432</v>
      </c>
      <c r="F519" s="35">
        <v>2445</v>
      </c>
      <c r="G519" s="34"/>
      <c r="H519" s="17">
        <f t="shared" si="105"/>
        <v>1300</v>
      </c>
      <c r="I519" s="17">
        <f t="shared" si="106"/>
        <v>0</v>
      </c>
      <c r="J519" s="17">
        <f t="shared" si="107"/>
        <v>1300</v>
      </c>
    </row>
    <row r="520" spans="1:10">
      <c r="A520" s="10">
        <v>45509</v>
      </c>
      <c r="B520" s="34" t="s">
        <v>43</v>
      </c>
      <c r="C520" s="34" t="s">
        <v>23</v>
      </c>
      <c r="D520" s="34">
        <v>5000</v>
      </c>
      <c r="E520" s="35">
        <v>28.15</v>
      </c>
      <c r="F520" s="35">
        <v>28.4</v>
      </c>
      <c r="G520" s="34"/>
      <c r="H520" s="17">
        <f t="shared" si="105"/>
        <v>1250</v>
      </c>
      <c r="I520" s="17">
        <f t="shared" si="106"/>
        <v>0</v>
      </c>
      <c r="J520" s="17">
        <f t="shared" si="107"/>
        <v>1250</v>
      </c>
    </row>
    <row r="521" spans="1:10">
      <c r="A521" s="10">
        <v>45506</v>
      </c>
      <c r="B521" s="34" t="s">
        <v>42</v>
      </c>
      <c r="C521" s="34" t="s">
        <v>14</v>
      </c>
      <c r="D521" s="34">
        <v>100</v>
      </c>
      <c r="E521" s="35">
        <v>2467</v>
      </c>
      <c r="F521" s="35">
        <v>2457</v>
      </c>
      <c r="G521" s="34">
        <v>2447</v>
      </c>
      <c r="H521" s="17">
        <f t="shared" si="105"/>
        <v>1000</v>
      </c>
      <c r="I521" s="17">
        <f t="shared" si="106"/>
        <v>1000</v>
      </c>
      <c r="J521" s="17">
        <f t="shared" si="107"/>
        <v>2000</v>
      </c>
    </row>
    <row r="522" spans="1:10">
      <c r="A522" s="10">
        <v>45506</v>
      </c>
      <c r="B522" s="34" t="s">
        <v>42</v>
      </c>
      <c r="C522" s="34" t="s">
        <v>14</v>
      </c>
      <c r="D522" s="34">
        <v>100</v>
      </c>
      <c r="E522" s="35">
        <v>2464</v>
      </c>
      <c r="F522" s="35">
        <v>2456</v>
      </c>
      <c r="G522" s="34"/>
      <c r="H522" s="17">
        <f t="shared" si="105"/>
        <v>800</v>
      </c>
      <c r="I522" s="17">
        <f t="shared" si="106"/>
        <v>0</v>
      </c>
      <c r="J522" s="17">
        <f t="shared" si="107"/>
        <v>800</v>
      </c>
    </row>
    <row r="523" spans="1:10">
      <c r="A523" s="10">
        <v>45505</v>
      </c>
      <c r="B523" s="34" t="s">
        <v>42</v>
      </c>
      <c r="C523" s="34" t="s">
        <v>14</v>
      </c>
      <c r="D523" s="34">
        <v>100</v>
      </c>
      <c r="E523" s="35">
        <v>2443</v>
      </c>
      <c r="F523" s="35">
        <v>2436</v>
      </c>
      <c r="G523" s="34">
        <v>2430</v>
      </c>
      <c r="H523" s="17">
        <f t="shared" si="105"/>
        <v>700</v>
      </c>
      <c r="I523" s="17">
        <f t="shared" si="106"/>
        <v>600</v>
      </c>
      <c r="J523" s="17">
        <f t="shared" si="107"/>
        <v>1300</v>
      </c>
    </row>
    <row r="524" spans="1:10">
      <c r="B524" s="34"/>
      <c r="C524" s="34"/>
      <c r="D524" s="34"/>
      <c r="E524" s="35"/>
      <c r="F524" s="35"/>
      <c r="G524" s="34"/>
      <c r="H524" s="17"/>
      <c r="I524" s="17"/>
      <c r="J524" s="17"/>
    </row>
    <row r="525" spans="1:10">
      <c r="A525" s="10">
        <v>45504</v>
      </c>
      <c r="B525" s="34" t="s">
        <v>42</v>
      </c>
      <c r="C525" s="34" t="s">
        <v>23</v>
      </c>
      <c r="D525" s="34">
        <v>100</v>
      </c>
      <c r="E525" s="35">
        <v>2417</v>
      </c>
      <c r="F525" s="35">
        <v>2428</v>
      </c>
      <c r="G525" s="34"/>
      <c r="H525" s="17">
        <f t="shared" ref="H525:H530" si="108">(IF(C525="SHORT",E525-F525,IF(C525="LONG",F525-E525)))*D525</f>
        <v>1100</v>
      </c>
      <c r="I525" s="17">
        <f t="shared" ref="I525:I530" si="109">(IF(C525="SHORT",IF(G525="",0,F525-G525),IF(C525="LONG",IF(G525="",0,G525-F525))))*D525</f>
        <v>0</v>
      </c>
      <c r="J525" s="17">
        <f t="shared" ref="J525:J530" si="110">H525+I525+L525</f>
        <v>1100</v>
      </c>
    </row>
    <row r="526" spans="1:10">
      <c r="A526" s="10">
        <v>45504</v>
      </c>
      <c r="B526" s="34" t="s">
        <v>43</v>
      </c>
      <c r="C526" s="34" t="s">
        <v>23</v>
      </c>
      <c r="D526" s="34">
        <v>5000</v>
      </c>
      <c r="E526" s="35">
        <v>28.63</v>
      </c>
      <c r="F526" s="35">
        <v>28.98</v>
      </c>
      <c r="G526" s="34"/>
      <c r="H526" s="17">
        <f t="shared" si="108"/>
        <v>1750.000000000007</v>
      </c>
      <c r="I526" s="17">
        <f t="shared" si="109"/>
        <v>0</v>
      </c>
      <c r="J526" s="17">
        <f t="shared" si="110"/>
        <v>1750.000000000007</v>
      </c>
    </row>
    <row r="527" spans="1:10">
      <c r="A527" s="10">
        <v>45503</v>
      </c>
      <c r="B527" s="34" t="s">
        <v>43</v>
      </c>
      <c r="C527" s="34" t="s">
        <v>23</v>
      </c>
      <c r="D527" s="34">
        <v>5000</v>
      </c>
      <c r="E527" s="35">
        <v>27.8</v>
      </c>
      <c r="F527" s="35">
        <v>28.1</v>
      </c>
      <c r="G527" s="34">
        <v>28.4</v>
      </c>
      <c r="H527" s="17">
        <f t="shared" si="108"/>
        <v>1500.0000000000036</v>
      </c>
      <c r="I527" s="17">
        <f t="shared" si="109"/>
        <v>1499.9999999999859</v>
      </c>
      <c r="J527" s="17">
        <f t="shared" si="110"/>
        <v>2999.9999999999895</v>
      </c>
    </row>
    <row r="528" spans="1:10">
      <c r="A528" s="10">
        <v>45502</v>
      </c>
      <c r="B528" s="34" t="s">
        <v>43</v>
      </c>
      <c r="C528" s="34" t="s">
        <v>23</v>
      </c>
      <c r="D528" s="34">
        <v>5000</v>
      </c>
      <c r="E528" s="35">
        <v>28.05</v>
      </c>
      <c r="F528" s="35">
        <v>27.55</v>
      </c>
      <c r="G528" s="34"/>
      <c r="H528" s="17">
        <f t="shared" si="108"/>
        <v>-2500</v>
      </c>
      <c r="I528" s="17">
        <f t="shared" si="109"/>
        <v>0</v>
      </c>
      <c r="J528" s="17">
        <f t="shared" si="110"/>
        <v>-2500</v>
      </c>
    </row>
    <row r="529" spans="1:10">
      <c r="A529" s="10">
        <v>45502</v>
      </c>
      <c r="B529" s="34" t="s">
        <v>42</v>
      </c>
      <c r="C529" s="34" t="s">
        <v>23</v>
      </c>
      <c r="D529" s="34">
        <v>100</v>
      </c>
      <c r="E529" s="35">
        <v>2388</v>
      </c>
      <c r="F529" s="35">
        <v>2396</v>
      </c>
      <c r="G529" s="34"/>
      <c r="H529" s="17">
        <f t="shared" si="108"/>
        <v>800</v>
      </c>
      <c r="I529" s="17">
        <f t="shared" si="109"/>
        <v>0</v>
      </c>
      <c r="J529" s="17">
        <f t="shared" si="110"/>
        <v>800</v>
      </c>
    </row>
    <row r="530" spans="1:10">
      <c r="A530" s="10">
        <v>45499</v>
      </c>
      <c r="B530" s="34" t="s">
        <v>43</v>
      </c>
      <c r="C530" s="34" t="s">
        <v>23</v>
      </c>
      <c r="D530" s="34">
        <v>5000</v>
      </c>
      <c r="E530" s="35">
        <v>27.8</v>
      </c>
      <c r="F530" s="35">
        <v>28.19</v>
      </c>
      <c r="G530" s="34"/>
      <c r="H530" s="17">
        <f t="shared" si="108"/>
        <v>1950.0000000000027</v>
      </c>
      <c r="I530" s="17">
        <f t="shared" si="109"/>
        <v>0</v>
      </c>
      <c r="J530" s="17">
        <f t="shared" si="110"/>
        <v>1950.0000000000027</v>
      </c>
    </row>
    <row r="531" spans="1:10">
      <c r="A531" s="10">
        <v>45498</v>
      </c>
      <c r="B531" s="34" t="s">
        <v>43</v>
      </c>
      <c r="C531" s="34" t="s">
        <v>23</v>
      </c>
      <c r="D531" s="34">
        <v>5000</v>
      </c>
      <c r="E531" s="35">
        <v>27.5</v>
      </c>
      <c r="F531" s="35">
        <v>27.8</v>
      </c>
      <c r="G531" s="34">
        <v>28.05</v>
      </c>
      <c r="H531" s="17">
        <f t="shared" ref="H531:H538" si="111">(IF(C531="SHORT",E531-F531,IF(C531="LONG",F531-E531)))*D531</f>
        <v>1500.0000000000036</v>
      </c>
      <c r="I531" s="17">
        <f t="shared" ref="I531:I538" si="112">(IF(C531="SHORT",IF(G531="",0,F531-G531),IF(C531="LONG",IF(G531="",0,G531-F531))))*D531</f>
        <v>1250</v>
      </c>
      <c r="J531" s="17">
        <f t="shared" ref="J531:J538" si="113">H531+I531+L531</f>
        <v>2750.0000000000036</v>
      </c>
    </row>
    <row r="532" spans="1:10">
      <c r="A532" s="10">
        <v>45498</v>
      </c>
      <c r="B532" s="34" t="s">
        <v>42</v>
      </c>
      <c r="C532" s="34" t="s">
        <v>14</v>
      </c>
      <c r="D532" s="34">
        <v>100</v>
      </c>
      <c r="E532" s="35">
        <v>2378</v>
      </c>
      <c r="F532" s="35">
        <v>2368</v>
      </c>
      <c r="G532" s="34">
        <v>2358</v>
      </c>
      <c r="H532" s="17">
        <f t="shared" si="111"/>
        <v>1000</v>
      </c>
      <c r="I532" s="17">
        <f t="shared" si="112"/>
        <v>1000</v>
      </c>
      <c r="J532" s="17">
        <f t="shared" si="113"/>
        <v>2000</v>
      </c>
    </row>
    <row r="533" spans="1:10">
      <c r="A533" s="10">
        <v>45497</v>
      </c>
      <c r="B533" s="34" t="s">
        <v>43</v>
      </c>
      <c r="C533" s="34" t="s">
        <v>23</v>
      </c>
      <c r="D533" s="34">
        <v>5000</v>
      </c>
      <c r="E533" s="35">
        <v>29.2</v>
      </c>
      <c r="F533" s="35">
        <v>29.45</v>
      </c>
      <c r="G533" s="34"/>
      <c r="H533" s="17">
        <f t="shared" si="111"/>
        <v>1250</v>
      </c>
      <c r="I533" s="17">
        <f t="shared" si="112"/>
        <v>0</v>
      </c>
      <c r="J533" s="17">
        <f t="shared" si="113"/>
        <v>1250</v>
      </c>
    </row>
    <row r="534" spans="1:10">
      <c r="A534" s="10">
        <v>45497</v>
      </c>
      <c r="B534" s="34" t="s">
        <v>42</v>
      </c>
      <c r="C534" s="34" t="s">
        <v>23</v>
      </c>
      <c r="D534" s="34">
        <v>100</v>
      </c>
      <c r="E534" s="35">
        <v>2412</v>
      </c>
      <c r="F534" s="35">
        <v>2420</v>
      </c>
      <c r="G534" s="34">
        <v>2430</v>
      </c>
      <c r="H534" s="17">
        <f t="shared" si="111"/>
        <v>800</v>
      </c>
      <c r="I534" s="17">
        <f t="shared" si="112"/>
        <v>1000</v>
      </c>
      <c r="J534" s="17">
        <f t="shared" si="113"/>
        <v>1800</v>
      </c>
    </row>
    <row r="535" spans="1:10">
      <c r="A535" s="10">
        <v>45496</v>
      </c>
      <c r="B535" s="34" t="s">
        <v>43</v>
      </c>
      <c r="C535" s="34" t="s">
        <v>23</v>
      </c>
      <c r="D535" s="34">
        <v>5000</v>
      </c>
      <c r="E535" s="35">
        <v>28.85</v>
      </c>
      <c r="F535" s="35">
        <v>29.2</v>
      </c>
      <c r="G535" s="34"/>
      <c r="H535" s="17">
        <f t="shared" si="111"/>
        <v>1749.9999999999893</v>
      </c>
      <c r="I535" s="17">
        <f t="shared" si="112"/>
        <v>0</v>
      </c>
      <c r="J535" s="17">
        <f t="shared" si="113"/>
        <v>1749.9999999999893</v>
      </c>
    </row>
    <row r="536" spans="1:10">
      <c r="A536" s="10">
        <v>45495</v>
      </c>
      <c r="B536" s="34" t="s">
        <v>42</v>
      </c>
      <c r="C536" s="34" t="s">
        <v>23</v>
      </c>
      <c r="D536" s="34">
        <v>100</v>
      </c>
      <c r="E536" s="35">
        <v>2396</v>
      </c>
      <c r="F536" s="35">
        <v>2385</v>
      </c>
      <c r="G536" s="34"/>
      <c r="H536" s="17">
        <f t="shared" si="111"/>
        <v>-1100</v>
      </c>
      <c r="I536" s="17">
        <f t="shared" si="112"/>
        <v>0</v>
      </c>
      <c r="J536" s="17">
        <f t="shared" si="113"/>
        <v>-1100</v>
      </c>
    </row>
    <row r="537" spans="1:10">
      <c r="A537" s="10">
        <v>45495</v>
      </c>
      <c r="B537" s="34" t="s">
        <v>43</v>
      </c>
      <c r="C537" s="34" t="s">
        <v>23</v>
      </c>
      <c r="D537" s="34">
        <v>5000</v>
      </c>
      <c r="E537" s="35">
        <v>28.85</v>
      </c>
      <c r="F537" s="35">
        <v>29.2</v>
      </c>
      <c r="G537" s="34"/>
      <c r="H537" s="17">
        <f t="shared" si="111"/>
        <v>1749.9999999999893</v>
      </c>
      <c r="I537" s="17">
        <f t="shared" si="112"/>
        <v>0</v>
      </c>
      <c r="J537" s="17">
        <f t="shared" si="113"/>
        <v>1749.9999999999893</v>
      </c>
    </row>
    <row r="538" spans="1:10">
      <c r="A538" s="10">
        <v>45492</v>
      </c>
      <c r="B538" s="34" t="s">
        <v>42</v>
      </c>
      <c r="C538" s="34" t="s">
        <v>23</v>
      </c>
      <c r="D538" s="34">
        <v>100</v>
      </c>
      <c r="E538" s="35">
        <v>2400</v>
      </c>
      <c r="F538" s="35">
        <v>2408</v>
      </c>
      <c r="G538" s="34"/>
      <c r="H538" s="17">
        <f t="shared" si="111"/>
        <v>800</v>
      </c>
      <c r="I538" s="17">
        <f t="shared" si="112"/>
        <v>0</v>
      </c>
      <c r="J538" s="17">
        <f t="shared" si="113"/>
        <v>800</v>
      </c>
    </row>
    <row r="539" spans="1:10">
      <c r="A539" s="10">
        <v>45492</v>
      </c>
      <c r="B539" s="34" t="s">
        <v>43</v>
      </c>
      <c r="C539" s="34" t="s">
        <v>23</v>
      </c>
      <c r="D539" s="34">
        <v>5000</v>
      </c>
      <c r="E539" s="35">
        <v>29.05</v>
      </c>
      <c r="F539" s="35">
        <v>29.42</v>
      </c>
      <c r="G539" s="34"/>
      <c r="H539" s="17">
        <f t="shared" ref="H539" si="114">(IF(C539="SHORT",E539-F539,IF(C539="LONG",F539-E539)))*D539</f>
        <v>1850.000000000005</v>
      </c>
      <c r="I539" s="17">
        <f t="shared" ref="I539" si="115">(IF(C539="SHORT",IF(G539="",0,F539-G539),IF(C539="LONG",IF(G539="",0,G539-F539))))*D539</f>
        <v>0</v>
      </c>
      <c r="J539" s="17">
        <f t="shared" ref="J539" si="116">H539+I539+L539</f>
        <v>1850.000000000005</v>
      </c>
    </row>
    <row r="540" spans="1:10">
      <c r="A540" s="10">
        <v>45492</v>
      </c>
      <c r="B540" s="34" t="s">
        <v>43</v>
      </c>
      <c r="C540" s="34" t="s">
        <v>14</v>
      </c>
      <c r="D540" s="34">
        <v>5000</v>
      </c>
      <c r="E540" s="35">
        <v>29.4</v>
      </c>
      <c r="F540" s="35">
        <v>29.1</v>
      </c>
      <c r="G540" s="34">
        <v>28.88</v>
      </c>
      <c r="H540" s="17">
        <f t="shared" ref="H540:H551" si="117">(IF(C540="SHORT",E540-F540,IF(C540="LONG",F540-E540)))*D540</f>
        <v>1499.9999999999859</v>
      </c>
      <c r="I540" s="17">
        <f t="shared" ref="I540:I551" si="118">(IF(C540="SHORT",IF(G540="",0,F540-G540),IF(C540="LONG",IF(G540="",0,G540-F540))))*D540</f>
        <v>1100.0000000000121</v>
      </c>
      <c r="J540" s="17">
        <f t="shared" ref="J540:J551" si="119">H540+I540+L540</f>
        <v>2599.9999999999982</v>
      </c>
    </row>
    <row r="541" spans="1:10">
      <c r="A541" s="10">
        <v>45492</v>
      </c>
      <c r="B541" s="34" t="s">
        <v>42</v>
      </c>
      <c r="C541" s="34" t="s">
        <v>14</v>
      </c>
      <c r="D541" s="34">
        <v>100</v>
      </c>
      <c r="E541" s="35">
        <v>2417</v>
      </c>
      <c r="F541" s="35">
        <v>2408</v>
      </c>
      <c r="G541" s="34">
        <v>2398</v>
      </c>
      <c r="H541" s="17">
        <f t="shared" si="117"/>
        <v>900</v>
      </c>
      <c r="I541" s="17">
        <f t="shared" si="118"/>
        <v>1000</v>
      </c>
      <c r="J541" s="17">
        <f t="shared" si="119"/>
        <v>1900</v>
      </c>
    </row>
    <row r="542" spans="1:10">
      <c r="A542" s="10">
        <v>45491</v>
      </c>
      <c r="B542" s="34" t="s">
        <v>43</v>
      </c>
      <c r="C542" s="34" t="s">
        <v>14</v>
      </c>
      <c r="D542" s="34">
        <v>5000</v>
      </c>
      <c r="E542" s="35">
        <v>30.5</v>
      </c>
      <c r="F542" s="35">
        <v>30.2</v>
      </c>
      <c r="G542" s="34">
        <v>29.9</v>
      </c>
      <c r="H542" s="17">
        <f t="shared" si="117"/>
        <v>1500.0000000000036</v>
      </c>
      <c r="I542" s="17">
        <f t="shared" si="118"/>
        <v>1500.0000000000036</v>
      </c>
      <c r="J542" s="17">
        <f t="shared" si="119"/>
        <v>3000.0000000000073</v>
      </c>
    </row>
    <row r="543" spans="1:10">
      <c r="A543" s="10">
        <v>45491</v>
      </c>
      <c r="B543" s="34" t="s">
        <v>42</v>
      </c>
      <c r="C543" s="34" t="s">
        <v>14</v>
      </c>
      <c r="D543" s="34">
        <v>100</v>
      </c>
      <c r="E543" s="35">
        <v>2473</v>
      </c>
      <c r="F543" s="35">
        <v>2463</v>
      </c>
      <c r="G543" s="34">
        <v>2453</v>
      </c>
      <c r="H543" s="17">
        <f t="shared" si="117"/>
        <v>1000</v>
      </c>
      <c r="I543" s="17">
        <f t="shared" si="118"/>
        <v>1000</v>
      </c>
      <c r="J543" s="17">
        <f t="shared" si="119"/>
        <v>2000</v>
      </c>
    </row>
    <row r="544" spans="1:10">
      <c r="A544" s="10">
        <v>45490</v>
      </c>
      <c r="B544" s="34" t="s">
        <v>42</v>
      </c>
      <c r="C544" s="34" t="s">
        <v>14</v>
      </c>
      <c r="D544" s="34">
        <v>100</v>
      </c>
      <c r="E544" s="35">
        <v>2475</v>
      </c>
      <c r="F544" s="35">
        <v>2465</v>
      </c>
      <c r="G544" s="34">
        <v>2455</v>
      </c>
      <c r="H544" s="17">
        <f t="shared" si="117"/>
        <v>1000</v>
      </c>
      <c r="I544" s="17">
        <f t="shared" si="118"/>
        <v>1000</v>
      </c>
      <c r="J544" s="17">
        <f t="shared" si="119"/>
        <v>2000</v>
      </c>
    </row>
    <row r="545" spans="1:10">
      <c r="A545" s="10">
        <v>45490</v>
      </c>
      <c r="B545" s="34" t="s">
        <v>43</v>
      </c>
      <c r="C545" s="34" t="s">
        <v>14</v>
      </c>
      <c r="D545" s="34">
        <v>5000</v>
      </c>
      <c r="E545" s="35">
        <v>30.9</v>
      </c>
      <c r="F545" s="35">
        <v>30.6</v>
      </c>
      <c r="G545" s="34">
        <v>30.3</v>
      </c>
      <c r="H545" s="17">
        <f t="shared" si="117"/>
        <v>1499.9999999999859</v>
      </c>
      <c r="I545" s="17">
        <f t="shared" si="118"/>
        <v>1500.0000000000036</v>
      </c>
      <c r="J545" s="17">
        <f t="shared" si="119"/>
        <v>2999.9999999999895</v>
      </c>
    </row>
    <row r="546" spans="1:10">
      <c r="A546" s="10">
        <v>45489</v>
      </c>
      <c r="B546" s="34" t="s">
        <v>42</v>
      </c>
      <c r="C546" s="34" t="s">
        <v>14</v>
      </c>
      <c r="D546" s="34">
        <v>100</v>
      </c>
      <c r="E546" s="35">
        <v>2436</v>
      </c>
      <c r="F546" s="35">
        <v>2429.5</v>
      </c>
      <c r="G546" s="34"/>
      <c r="H546" s="17">
        <f t="shared" si="117"/>
        <v>650</v>
      </c>
      <c r="I546" s="17">
        <f t="shared" si="118"/>
        <v>0</v>
      </c>
      <c r="J546" s="17">
        <f t="shared" si="119"/>
        <v>650</v>
      </c>
    </row>
    <row r="547" spans="1:10">
      <c r="A547" s="10">
        <v>45489</v>
      </c>
      <c r="B547" s="34" t="s">
        <v>43</v>
      </c>
      <c r="C547" s="34" t="s">
        <v>14</v>
      </c>
      <c r="D547" s="34">
        <v>5000</v>
      </c>
      <c r="E547" s="35">
        <v>30.95</v>
      </c>
      <c r="F547" s="35">
        <v>30.5</v>
      </c>
      <c r="G547" s="34"/>
      <c r="H547" s="17">
        <f t="shared" si="117"/>
        <v>2249.9999999999964</v>
      </c>
      <c r="I547" s="17">
        <f t="shared" si="118"/>
        <v>0</v>
      </c>
      <c r="J547" s="17">
        <f t="shared" si="119"/>
        <v>2249.9999999999964</v>
      </c>
    </row>
    <row r="548" spans="1:10">
      <c r="A548" s="10">
        <v>45488</v>
      </c>
      <c r="B548" s="34" t="s">
        <v>42</v>
      </c>
      <c r="C548" s="34" t="s">
        <v>14</v>
      </c>
      <c r="D548" s="34">
        <v>100</v>
      </c>
      <c r="E548" s="35">
        <v>2414</v>
      </c>
      <c r="F548" s="35">
        <v>2425</v>
      </c>
      <c r="G548" s="34"/>
      <c r="H548" s="17">
        <f t="shared" si="117"/>
        <v>-1100</v>
      </c>
      <c r="I548" s="17">
        <f t="shared" si="118"/>
        <v>0</v>
      </c>
      <c r="J548" s="17">
        <f t="shared" si="119"/>
        <v>-1100</v>
      </c>
    </row>
    <row r="549" spans="1:10">
      <c r="A549" s="10">
        <v>45485</v>
      </c>
      <c r="B549" s="34" t="s">
        <v>42</v>
      </c>
      <c r="C549" s="34" t="s">
        <v>14</v>
      </c>
      <c r="D549" s="34">
        <v>100</v>
      </c>
      <c r="E549" s="35">
        <v>2404</v>
      </c>
      <c r="F549" s="35">
        <v>2415</v>
      </c>
      <c r="G549" s="34"/>
      <c r="H549" s="17">
        <f t="shared" si="117"/>
        <v>-1100</v>
      </c>
      <c r="I549" s="17">
        <f t="shared" si="118"/>
        <v>0</v>
      </c>
      <c r="J549" s="17">
        <f t="shared" si="119"/>
        <v>-1100</v>
      </c>
    </row>
    <row r="550" spans="1:10">
      <c r="A550" s="10">
        <v>45485</v>
      </c>
      <c r="B550" s="34" t="s">
        <v>42</v>
      </c>
      <c r="C550" s="34" t="s">
        <v>14</v>
      </c>
      <c r="D550" s="34">
        <v>100</v>
      </c>
      <c r="E550" s="35">
        <v>2406</v>
      </c>
      <c r="F550" s="35">
        <v>2398</v>
      </c>
      <c r="G550" s="34">
        <v>2392</v>
      </c>
      <c r="H550" s="17">
        <f t="shared" si="117"/>
        <v>800</v>
      </c>
      <c r="I550" s="17">
        <f t="shared" si="118"/>
        <v>600</v>
      </c>
      <c r="J550" s="17">
        <f t="shared" si="119"/>
        <v>1400</v>
      </c>
    </row>
    <row r="551" spans="1:10">
      <c r="A551" s="10">
        <v>45485</v>
      </c>
      <c r="B551" s="34" t="s">
        <v>43</v>
      </c>
      <c r="C551" s="34" t="s">
        <v>14</v>
      </c>
      <c r="D551" s="34">
        <v>5000</v>
      </c>
      <c r="E551" s="35">
        <v>31.1</v>
      </c>
      <c r="F551" s="35">
        <v>30.8</v>
      </c>
      <c r="G551" s="34">
        <v>30.5</v>
      </c>
      <c r="H551" s="17">
        <f t="shared" si="117"/>
        <v>1500.0000000000036</v>
      </c>
      <c r="I551" s="17">
        <f t="shared" si="118"/>
        <v>1500.0000000000036</v>
      </c>
      <c r="J551" s="17">
        <f t="shared" si="119"/>
        <v>3000.0000000000073</v>
      </c>
    </row>
    <row r="552" spans="1:10">
      <c r="A552" s="10">
        <v>45484</v>
      </c>
      <c r="B552" s="34" t="s">
        <v>42</v>
      </c>
      <c r="C552" s="34" t="s">
        <v>14</v>
      </c>
      <c r="D552" s="34">
        <v>100</v>
      </c>
      <c r="E552" s="35">
        <v>2383</v>
      </c>
      <c r="F552" s="35">
        <v>2394</v>
      </c>
      <c r="G552" s="34"/>
      <c r="H552" s="17">
        <f t="shared" ref="H552:H561" si="120">(IF(C552="SHORT",E552-F552,IF(C552="LONG",F552-E552)))*D552</f>
        <v>-1100</v>
      </c>
      <c r="I552" s="17">
        <f t="shared" ref="I552:I561" si="121">(IF(C552="SHORT",IF(G552="",0,F552-G552),IF(C552="LONG",IF(G552="",0,G552-F552))))*D552</f>
        <v>0</v>
      </c>
      <c r="J552" s="17">
        <f t="shared" ref="J552:J561" si="122">H552+I552+L552</f>
        <v>-1100</v>
      </c>
    </row>
    <row r="553" spans="1:10">
      <c r="A553" s="10">
        <v>45484</v>
      </c>
      <c r="B553" s="34" t="s">
        <v>43</v>
      </c>
      <c r="C553" s="34" t="s">
        <v>14</v>
      </c>
      <c r="D553" s="34">
        <v>5000</v>
      </c>
      <c r="E553" s="35">
        <v>31.1</v>
      </c>
      <c r="F553" s="35">
        <v>31.6</v>
      </c>
      <c r="G553" s="34"/>
      <c r="H553" s="17">
        <f t="shared" si="120"/>
        <v>-2500</v>
      </c>
      <c r="I553" s="17">
        <f t="shared" si="121"/>
        <v>0</v>
      </c>
      <c r="J553" s="17">
        <f t="shared" si="122"/>
        <v>-2500</v>
      </c>
    </row>
    <row r="554" spans="1:10">
      <c r="A554" s="10">
        <v>45483</v>
      </c>
      <c r="B554" s="34" t="s">
        <v>43</v>
      </c>
      <c r="C554" s="34" t="s">
        <v>14</v>
      </c>
      <c r="D554" s="34">
        <v>5000</v>
      </c>
      <c r="E554" s="35">
        <v>31</v>
      </c>
      <c r="F554" s="35">
        <v>30.65</v>
      </c>
      <c r="G554" s="34"/>
      <c r="H554" s="17">
        <f t="shared" si="120"/>
        <v>1750.000000000007</v>
      </c>
      <c r="I554" s="17">
        <f t="shared" si="121"/>
        <v>0</v>
      </c>
      <c r="J554" s="17">
        <f t="shared" si="122"/>
        <v>1750.000000000007</v>
      </c>
    </row>
    <row r="555" spans="1:10">
      <c r="A555" s="10">
        <v>45483</v>
      </c>
      <c r="B555" s="34" t="s">
        <v>42</v>
      </c>
      <c r="C555" s="34" t="s">
        <v>14</v>
      </c>
      <c r="D555" s="34">
        <v>100</v>
      </c>
      <c r="E555" s="35">
        <v>2370</v>
      </c>
      <c r="F555" s="35">
        <v>2381</v>
      </c>
      <c r="G555" s="34"/>
      <c r="H555" s="17">
        <f t="shared" si="120"/>
        <v>-1100</v>
      </c>
      <c r="I555" s="17">
        <f t="shared" si="121"/>
        <v>0</v>
      </c>
      <c r="J555" s="17">
        <f t="shared" si="122"/>
        <v>-1100</v>
      </c>
    </row>
    <row r="556" spans="1:10">
      <c r="A556" s="10">
        <v>45482</v>
      </c>
      <c r="B556" s="34" t="s">
        <v>42</v>
      </c>
      <c r="C556" s="34" t="s">
        <v>14</v>
      </c>
      <c r="D556" s="34">
        <v>100</v>
      </c>
      <c r="E556" s="35">
        <v>2366</v>
      </c>
      <c r="F556" s="35">
        <v>2358</v>
      </c>
      <c r="G556" s="34">
        <v>2350</v>
      </c>
      <c r="H556" s="17">
        <f t="shared" si="120"/>
        <v>800</v>
      </c>
      <c r="I556" s="17">
        <f t="shared" si="121"/>
        <v>800</v>
      </c>
      <c r="J556" s="17">
        <f t="shared" si="122"/>
        <v>1600</v>
      </c>
    </row>
    <row r="557" spans="1:10">
      <c r="A557" s="10">
        <v>45482</v>
      </c>
      <c r="B557" s="34" t="s">
        <v>43</v>
      </c>
      <c r="C557" s="34" t="s">
        <v>14</v>
      </c>
      <c r="D557" s="34">
        <v>5000</v>
      </c>
      <c r="E557" s="35">
        <v>31.08</v>
      </c>
      <c r="F557" s="35">
        <v>30.8</v>
      </c>
      <c r="G557" s="34">
        <v>30.52</v>
      </c>
      <c r="H557" s="17">
        <f t="shared" si="120"/>
        <v>1399.9999999999879</v>
      </c>
      <c r="I557" s="17">
        <f t="shared" si="121"/>
        <v>1400.0000000000057</v>
      </c>
      <c r="J557" s="17">
        <f t="shared" si="122"/>
        <v>2799.9999999999936</v>
      </c>
    </row>
    <row r="558" spans="1:10">
      <c r="A558" s="10">
        <v>45482</v>
      </c>
      <c r="B558" s="34" t="s">
        <v>42</v>
      </c>
      <c r="C558" s="34" t="s">
        <v>14</v>
      </c>
      <c r="D558" s="34">
        <v>100</v>
      </c>
      <c r="E558" s="35">
        <v>2366</v>
      </c>
      <c r="F558" s="35">
        <v>2357</v>
      </c>
      <c r="G558" s="34"/>
      <c r="H558" s="17">
        <f t="shared" si="120"/>
        <v>900</v>
      </c>
      <c r="I558" s="17">
        <f t="shared" si="121"/>
        <v>0</v>
      </c>
      <c r="J558" s="17">
        <f t="shared" si="122"/>
        <v>900</v>
      </c>
    </row>
    <row r="559" spans="1:10">
      <c r="A559" s="10">
        <v>45481</v>
      </c>
      <c r="B559" s="34" t="s">
        <v>42</v>
      </c>
      <c r="C559" s="34" t="s">
        <v>14</v>
      </c>
      <c r="D559" s="34">
        <v>100</v>
      </c>
      <c r="E559" s="35">
        <v>2378</v>
      </c>
      <c r="F559" s="35">
        <v>2370</v>
      </c>
      <c r="G559" s="34">
        <v>2360</v>
      </c>
      <c r="H559" s="17">
        <f t="shared" si="120"/>
        <v>800</v>
      </c>
      <c r="I559" s="17">
        <f t="shared" si="121"/>
        <v>1000</v>
      </c>
      <c r="J559" s="17">
        <f t="shared" si="122"/>
        <v>1800</v>
      </c>
    </row>
    <row r="560" spans="1:10">
      <c r="A560" s="10">
        <v>45481</v>
      </c>
      <c r="B560" s="34" t="s">
        <v>42</v>
      </c>
      <c r="C560" s="34" t="s">
        <v>14</v>
      </c>
      <c r="D560" s="34">
        <v>100</v>
      </c>
      <c r="E560" s="35">
        <v>2380</v>
      </c>
      <c r="F560" s="35">
        <v>2370</v>
      </c>
      <c r="G560" s="34">
        <v>2360</v>
      </c>
      <c r="H560" s="17">
        <f t="shared" si="120"/>
        <v>1000</v>
      </c>
      <c r="I560" s="17">
        <f t="shared" si="121"/>
        <v>1000</v>
      </c>
      <c r="J560" s="17">
        <f t="shared" si="122"/>
        <v>2000</v>
      </c>
    </row>
    <row r="561" spans="1:10">
      <c r="A561" s="10">
        <v>45481</v>
      </c>
      <c r="B561" s="34" t="s">
        <v>43</v>
      </c>
      <c r="C561" s="34" t="s">
        <v>14</v>
      </c>
      <c r="D561" s="34">
        <v>5000</v>
      </c>
      <c r="E561" s="35">
        <v>31.05</v>
      </c>
      <c r="F561" s="35">
        <v>30.75</v>
      </c>
      <c r="G561" s="34">
        <v>30.44</v>
      </c>
      <c r="H561" s="17">
        <f t="shared" si="120"/>
        <v>1500.0000000000036</v>
      </c>
      <c r="I561" s="17">
        <f t="shared" si="121"/>
        <v>1549.9999999999936</v>
      </c>
      <c r="J561" s="17">
        <f t="shared" si="122"/>
        <v>3049.9999999999973</v>
      </c>
    </row>
    <row r="562" spans="1:10">
      <c r="A562" s="10">
        <v>45478</v>
      </c>
      <c r="B562" s="34" t="s">
        <v>42</v>
      </c>
      <c r="C562" s="34" t="s">
        <v>14</v>
      </c>
      <c r="D562" s="34">
        <v>100</v>
      </c>
      <c r="E562" s="35">
        <v>2371</v>
      </c>
      <c r="F562" s="35">
        <v>2382</v>
      </c>
      <c r="G562" s="34"/>
      <c r="H562" s="17">
        <f t="shared" ref="H562:H569" si="123">(IF(C562="SHORT",E562-F562,IF(C562="LONG",F562-E562)))*D562</f>
        <v>-1100</v>
      </c>
      <c r="I562" s="17">
        <f t="shared" ref="I562:I569" si="124">(IF(C562="SHORT",IF(G562="",0,F562-G562),IF(C562="LONG",IF(G562="",0,G562-F562))))*D562</f>
        <v>0</v>
      </c>
      <c r="J562" s="17">
        <f t="shared" ref="J562:J569" si="125">H562+I562+L562</f>
        <v>-1100</v>
      </c>
    </row>
    <row r="563" spans="1:10">
      <c r="A563" s="10">
        <v>45478</v>
      </c>
      <c r="B563" s="34" t="s">
        <v>42</v>
      </c>
      <c r="C563" s="34" t="s">
        <v>14</v>
      </c>
      <c r="D563" s="34">
        <v>100</v>
      </c>
      <c r="E563" s="35">
        <v>2365</v>
      </c>
      <c r="F563" s="35">
        <v>2357</v>
      </c>
      <c r="G563" s="34">
        <v>2350</v>
      </c>
      <c r="H563" s="17">
        <f t="shared" si="123"/>
        <v>800</v>
      </c>
      <c r="I563" s="17">
        <f t="shared" si="124"/>
        <v>700</v>
      </c>
      <c r="J563" s="17">
        <f t="shared" si="125"/>
        <v>1500</v>
      </c>
    </row>
    <row r="564" spans="1:10">
      <c r="A564" s="10">
        <v>45478</v>
      </c>
      <c r="B564" s="34" t="s">
        <v>43</v>
      </c>
      <c r="C564" s="34" t="s">
        <v>14</v>
      </c>
      <c r="D564" s="34">
        <v>5000</v>
      </c>
      <c r="E564" s="35">
        <v>30.6</v>
      </c>
      <c r="F564" s="35">
        <v>30.2</v>
      </c>
      <c r="G564" s="34"/>
      <c r="H564" s="17">
        <f t="shared" si="123"/>
        <v>2000.0000000000107</v>
      </c>
      <c r="I564" s="17">
        <f t="shared" si="124"/>
        <v>0</v>
      </c>
      <c r="J564" s="17">
        <f t="shared" si="125"/>
        <v>2000.0000000000107</v>
      </c>
    </row>
    <row r="565" spans="1:10">
      <c r="A565" s="10">
        <v>45476</v>
      </c>
      <c r="B565" s="34" t="s">
        <v>42</v>
      </c>
      <c r="C565" s="34" t="s">
        <v>14</v>
      </c>
      <c r="D565" s="34">
        <v>100</v>
      </c>
      <c r="E565" s="35">
        <v>2336</v>
      </c>
      <c r="F565" s="35">
        <v>2347</v>
      </c>
      <c r="G565" s="34"/>
      <c r="H565" s="17">
        <f t="shared" si="123"/>
        <v>-1100</v>
      </c>
      <c r="I565" s="17">
        <f t="shared" si="124"/>
        <v>0</v>
      </c>
      <c r="J565" s="17">
        <f t="shared" si="125"/>
        <v>-1100</v>
      </c>
    </row>
    <row r="566" spans="1:10">
      <c r="A566" s="10">
        <v>45475</v>
      </c>
      <c r="B566" s="34" t="s">
        <v>42</v>
      </c>
      <c r="C566" s="34" t="s">
        <v>23</v>
      </c>
      <c r="D566" s="34">
        <v>100</v>
      </c>
      <c r="E566" s="35">
        <v>2321</v>
      </c>
      <c r="F566" s="35">
        <v>2329</v>
      </c>
      <c r="G566" s="34">
        <v>2336</v>
      </c>
      <c r="H566" s="17">
        <f t="shared" si="123"/>
        <v>800</v>
      </c>
      <c r="I566" s="17">
        <f t="shared" si="124"/>
        <v>700</v>
      </c>
      <c r="J566" s="17">
        <f t="shared" si="125"/>
        <v>1500</v>
      </c>
    </row>
    <row r="567" spans="1:10">
      <c r="A567" s="10">
        <v>45475</v>
      </c>
      <c r="B567" s="34" t="s">
        <v>43</v>
      </c>
      <c r="C567" s="34" t="s">
        <v>23</v>
      </c>
      <c r="D567" s="34">
        <v>5000</v>
      </c>
      <c r="E567" s="35">
        <v>29.15</v>
      </c>
      <c r="F567" s="35">
        <v>29.47</v>
      </c>
      <c r="G567" s="34"/>
      <c r="H567" s="17">
        <f t="shared" si="123"/>
        <v>1600.0000000000014</v>
      </c>
      <c r="I567" s="17">
        <f t="shared" si="124"/>
        <v>0</v>
      </c>
      <c r="J567" s="17">
        <f t="shared" si="125"/>
        <v>1600.0000000000014</v>
      </c>
    </row>
    <row r="568" spans="1:10">
      <c r="A568" s="10">
        <v>45475</v>
      </c>
      <c r="B568" s="34" t="s">
        <v>42</v>
      </c>
      <c r="C568" s="34" t="s">
        <v>14</v>
      </c>
      <c r="D568" s="34">
        <v>100</v>
      </c>
      <c r="E568" s="35">
        <v>2333</v>
      </c>
      <c r="F568" s="35">
        <v>2320</v>
      </c>
      <c r="G568" s="34"/>
      <c r="H568" s="17">
        <f t="shared" si="123"/>
        <v>1300</v>
      </c>
      <c r="I568" s="17">
        <f t="shared" si="124"/>
        <v>0</v>
      </c>
      <c r="J568" s="17">
        <f t="shared" si="125"/>
        <v>1300</v>
      </c>
    </row>
    <row r="569" spans="1:10">
      <c r="A569" s="10">
        <v>45474</v>
      </c>
      <c r="B569" s="34" t="s">
        <v>42</v>
      </c>
      <c r="C569" s="34" t="s">
        <v>14</v>
      </c>
      <c r="D569" s="34">
        <v>100</v>
      </c>
      <c r="E569" s="35">
        <v>2330</v>
      </c>
      <c r="F569" s="35">
        <v>2320</v>
      </c>
      <c r="G569" s="34"/>
      <c r="H569" s="17">
        <f t="shared" si="123"/>
        <v>1000</v>
      </c>
      <c r="I569" s="17">
        <f t="shared" si="124"/>
        <v>0</v>
      </c>
      <c r="J569" s="17">
        <f t="shared" si="125"/>
        <v>1000</v>
      </c>
    </row>
    <row r="570" spans="1:10">
      <c r="E570" s="36"/>
      <c r="F570" s="36"/>
      <c r="H570" s="17"/>
      <c r="I570" s="17"/>
      <c r="J570" s="17"/>
    </row>
    <row r="571" spans="1:10">
      <c r="A571" s="10">
        <v>45471</v>
      </c>
      <c r="B571" s="34" t="s">
        <v>42</v>
      </c>
      <c r="C571" s="34" t="s">
        <v>23</v>
      </c>
      <c r="D571" s="34">
        <v>100</v>
      </c>
      <c r="E571" s="34">
        <v>2338</v>
      </c>
      <c r="F571" s="35">
        <v>2327</v>
      </c>
      <c r="H571" s="17">
        <f t="shared" ref="H571:H581" si="126">(IF(C571="SHORT",E571-F571,IF(C571="LONG",F571-E571)))*D571</f>
        <v>-1100</v>
      </c>
      <c r="I571" s="17">
        <f t="shared" ref="I571:I581" si="127">(IF(C571="SHORT",IF(G571="",0,F571-G571),IF(C571="LONG",IF(G571="",0,G571-F571))))*D571</f>
        <v>0</v>
      </c>
      <c r="J571" s="17">
        <f t="shared" ref="J571:J581" si="128">H571+I571+L571</f>
        <v>-1100</v>
      </c>
    </row>
    <row r="572" spans="1:10">
      <c r="A572" s="10">
        <v>45471</v>
      </c>
      <c r="B572" s="34" t="s">
        <v>43</v>
      </c>
      <c r="C572" s="34" t="s">
        <v>23</v>
      </c>
      <c r="D572" s="34">
        <v>5000</v>
      </c>
      <c r="E572" s="35">
        <v>29.2</v>
      </c>
      <c r="F572" s="35">
        <v>29.62</v>
      </c>
      <c r="H572" s="17">
        <f t="shared" si="126"/>
        <v>2100.0000000000086</v>
      </c>
      <c r="I572" s="17">
        <f t="shared" si="127"/>
        <v>0</v>
      </c>
      <c r="J572" s="17">
        <f t="shared" si="128"/>
        <v>2100.0000000000086</v>
      </c>
    </row>
    <row r="573" spans="1:10">
      <c r="A573" s="10">
        <v>45470</v>
      </c>
      <c r="B573" s="34" t="s">
        <v>42</v>
      </c>
      <c r="C573" s="34" t="s">
        <v>23</v>
      </c>
      <c r="D573" s="34">
        <v>100</v>
      </c>
      <c r="E573" s="35">
        <v>2298</v>
      </c>
      <c r="F573" s="35">
        <v>2308</v>
      </c>
      <c r="G573" s="34">
        <v>2318</v>
      </c>
      <c r="H573" s="17">
        <f t="shared" si="126"/>
        <v>1000</v>
      </c>
      <c r="I573" s="17">
        <f t="shared" si="127"/>
        <v>1000</v>
      </c>
      <c r="J573" s="17">
        <f t="shared" si="128"/>
        <v>2000</v>
      </c>
    </row>
    <row r="574" spans="1:10">
      <c r="A574" s="10">
        <v>45469</v>
      </c>
      <c r="B574" s="34" t="s">
        <v>42</v>
      </c>
      <c r="C574" s="34" t="s">
        <v>23</v>
      </c>
      <c r="D574" s="34">
        <v>100</v>
      </c>
      <c r="E574" s="35">
        <v>2310</v>
      </c>
      <c r="F574" s="35">
        <v>2318</v>
      </c>
      <c r="G574" s="34"/>
      <c r="H574" s="17">
        <f t="shared" si="126"/>
        <v>800</v>
      </c>
      <c r="I574" s="17">
        <f t="shared" si="127"/>
        <v>0</v>
      </c>
      <c r="J574" s="17">
        <f t="shared" si="128"/>
        <v>800</v>
      </c>
    </row>
    <row r="575" spans="1:10">
      <c r="A575" s="10">
        <v>45469</v>
      </c>
      <c r="B575" s="34" t="s">
        <v>43</v>
      </c>
      <c r="C575" s="34" t="s">
        <v>23</v>
      </c>
      <c r="D575" s="34">
        <v>5000</v>
      </c>
      <c r="E575" s="35">
        <v>28.8</v>
      </c>
      <c r="F575" s="35">
        <v>29.25</v>
      </c>
      <c r="G575" s="34"/>
      <c r="H575" s="17">
        <f t="shared" si="126"/>
        <v>2249.9999999999964</v>
      </c>
      <c r="I575" s="17">
        <f t="shared" si="127"/>
        <v>0</v>
      </c>
      <c r="J575" s="17">
        <f t="shared" si="128"/>
        <v>2249.9999999999964</v>
      </c>
    </row>
    <row r="576" spans="1:10">
      <c r="A576" s="10">
        <v>45468</v>
      </c>
      <c r="B576" s="34" t="s">
        <v>42</v>
      </c>
      <c r="C576" s="34" t="s">
        <v>23</v>
      </c>
      <c r="D576" s="34">
        <v>100</v>
      </c>
      <c r="E576" s="35">
        <v>2326</v>
      </c>
      <c r="F576" s="35">
        <v>2314</v>
      </c>
      <c r="G576" s="34"/>
      <c r="H576" s="17">
        <f t="shared" si="126"/>
        <v>-1200</v>
      </c>
      <c r="I576" s="17">
        <f t="shared" si="127"/>
        <v>0</v>
      </c>
      <c r="J576" s="17">
        <f t="shared" si="128"/>
        <v>-1200</v>
      </c>
    </row>
    <row r="577" spans="1:10">
      <c r="A577" s="10">
        <v>45468</v>
      </c>
      <c r="B577" s="34" t="s">
        <v>43</v>
      </c>
      <c r="C577" s="34" t="s">
        <v>23</v>
      </c>
      <c r="D577" s="34">
        <v>5000</v>
      </c>
      <c r="E577" s="35">
        <v>29.45</v>
      </c>
      <c r="F577" s="35">
        <v>29.65</v>
      </c>
      <c r="G577" s="34"/>
      <c r="H577" s="17">
        <f t="shared" si="126"/>
        <v>999.99999999999648</v>
      </c>
      <c r="I577" s="17">
        <f t="shared" si="127"/>
        <v>0</v>
      </c>
      <c r="J577" s="17">
        <f t="shared" si="128"/>
        <v>999.99999999999648</v>
      </c>
    </row>
    <row r="578" spans="1:10">
      <c r="A578" s="10">
        <v>45468</v>
      </c>
      <c r="B578" s="34" t="s">
        <v>42</v>
      </c>
      <c r="C578" s="34" t="s">
        <v>23</v>
      </c>
      <c r="D578" s="34">
        <v>100</v>
      </c>
      <c r="E578" s="35">
        <v>2327</v>
      </c>
      <c r="F578" s="35">
        <v>2337</v>
      </c>
      <c r="G578" s="34"/>
      <c r="H578" s="17">
        <f t="shared" si="126"/>
        <v>1000</v>
      </c>
      <c r="I578" s="17">
        <f t="shared" si="127"/>
        <v>0</v>
      </c>
      <c r="J578" s="17">
        <f t="shared" si="128"/>
        <v>1000</v>
      </c>
    </row>
    <row r="579" spans="1:10">
      <c r="A579" s="10">
        <v>45467</v>
      </c>
      <c r="B579" s="34" t="s">
        <v>42</v>
      </c>
      <c r="C579" s="34" t="s">
        <v>23</v>
      </c>
      <c r="D579" s="34">
        <v>100</v>
      </c>
      <c r="E579" s="35">
        <v>2320</v>
      </c>
      <c r="F579" s="35">
        <v>2333</v>
      </c>
      <c r="G579" s="34"/>
      <c r="H579" s="17">
        <f t="shared" si="126"/>
        <v>1300</v>
      </c>
      <c r="I579" s="17">
        <f t="shared" si="127"/>
        <v>0</v>
      </c>
      <c r="J579" s="17">
        <f t="shared" si="128"/>
        <v>1300</v>
      </c>
    </row>
    <row r="580" spans="1:10">
      <c r="A580" s="10">
        <v>45467</v>
      </c>
      <c r="B580" s="34" t="s">
        <v>43</v>
      </c>
      <c r="C580" s="34" t="s">
        <v>23</v>
      </c>
      <c r="D580" s="34">
        <v>5000</v>
      </c>
      <c r="E580" s="35">
        <v>29.55</v>
      </c>
      <c r="F580" s="35">
        <v>29.05</v>
      </c>
      <c r="G580" s="34"/>
      <c r="H580" s="17">
        <f t="shared" si="126"/>
        <v>-2500</v>
      </c>
      <c r="I580" s="17">
        <f t="shared" si="127"/>
        <v>0</v>
      </c>
      <c r="J580" s="17">
        <f t="shared" si="128"/>
        <v>-2500</v>
      </c>
    </row>
    <row r="581" spans="1:10">
      <c r="A581" s="10">
        <v>45467</v>
      </c>
      <c r="B581" s="34" t="s">
        <v>42</v>
      </c>
      <c r="C581" s="34" t="s">
        <v>23</v>
      </c>
      <c r="D581" s="34">
        <v>100</v>
      </c>
      <c r="E581" s="35">
        <v>2323</v>
      </c>
      <c r="F581" s="35">
        <v>2333</v>
      </c>
      <c r="G581" s="34"/>
      <c r="H581" s="17">
        <f t="shared" si="126"/>
        <v>1000</v>
      </c>
      <c r="I581" s="17">
        <f t="shared" si="127"/>
        <v>0</v>
      </c>
      <c r="J581" s="17">
        <f t="shared" si="128"/>
        <v>1000</v>
      </c>
    </row>
    <row r="582" spans="1:10">
      <c r="A582" s="10">
        <v>45464</v>
      </c>
      <c r="B582" s="34" t="s">
        <v>43</v>
      </c>
      <c r="C582" s="34" t="s">
        <v>23</v>
      </c>
      <c r="D582" s="34">
        <v>5000</v>
      </c>
      <c r="E582" s="35">
        <v>30.25</v>
      </c>
      <c r="F582" s="35">
        <v>30.57</v>
      </c>
      <c r="G582" s="34"/>
      <c r="H582" s="17">
        <f t="shared" ref="H582:H592" si="129">(IF(C582="SHORT",E582-F582,IF(C582="LONG",F582-E582)))*D582</f>
        <v>1600.0000000000014</v>
      </c>
      <c r="I582" s="17">
        <f t="shared" ref="I582:I592" si="130">(IF(C582="SHORT",IF(G582="",0,F582-G582),IF(C582="LONG",IF(G582="",0,G582-F582))))*D582</f>
        <v>0</v>
      </c>
      <c r="J582" s="17">
        <f t="shared" ref="J582:J592" si="131">H582+I582+L582</f>
        <v>1600.0000000000014</v>
      </c>
    </row>
    <row r="583" spans="1:10">
      <c r="A583" s="10">
        <v>45464</v>
      </c>
      <c r="B583" s="34" t="s">
        <v>42</v>
      </c>
      <c r="C583" s="34" t="s">
        <v>23</v>
      </c>
      <c r="D583" s="34">
        <v>100</v>
      </c>
      <c r="E583" s="35">
        <v>2359</v>
      </c>
      <c r="F583" s="35">
        <v>2368.6999999999998</v>
      </c>
      <c r="G583" s="34"/>
      <c r="H583" s="17">
        <f t="shared" si="129"/>
        <v>969.99999999998181</v>
      </c>
      <c r="I583" s="17">
        <f t="shared" si="130"/>
        <v>0</v>
      </c>
      <c r="J583" s="17">
        <f t="shared" si="131"/>
        <v>969.99999999998181</v>
      </c>
    </row>
    <row r="584" spans="1:10">
      <c r="A584" s="10">
        <v>45463</v>
      </c>
      <c r="B584" s="34" t="s">
        <v>42</v>
      </c>
      <c r="C584" s="34" t="s">
        <v>23</v>
      </c>
      <c r="D584" s="34">
        <v>100</v>
      </c>
      <c r="E584" s="35">
        <v>2350</v>
      </c>
      <c r="F584" s="35">
        <v>2358</v>
      </c>
      <c r="G584" s="34">
        <v>2366</v>
      </c>
      <c r="H584" s="17">
        <f t="shared" si="129"/>
        <v>800</v>
      </c>
      <c r="I584" s="17">
        <f t="shared" si="130"/>
        <v>800</v>
      </c>
      <c r="J584" s="17">
        <f t="shared" si="131"/>
        <v>1600</v>
      </c>
    </row>
    <row r="585" spans="1:10">
      <c r="A585" s="10">
        <v>45463</v>
      </c>
      <c r="B585" s="34" t="s">
        <v>43</v>
      </c>
      <c r="C585" s="34" t="s">
        <v>23</v>
      </c>
      <c r="D585" s="34">
        <v>5000</v>
      </c>
      <c r="E585" s="35">
        <v>30.3</v>
      </c>
      <c r="F585" s="35">
        <v>30.76</v>
      </c>
      <c r="G585" s="34"/>
      <c r="H585" s="17">
        <f t="shared" si="129"/>
        <v>2300.0000000000041</v>
      </c>
      <c r="I585" s="17">
        <f t="shared" si="130"/>
        <v>0</v>
      </c>
      <c r="J585" s="17">
        <f t="shared" si="131"/>
        <v>2300.0000000000041</v>
      </c>
    </row>
    <row r="586" spans="1:10">
      <c r="A586" s="10">
        <v>45463</v>
      </c>
      <c r="B586" s="34" t="s">
        <v>42</v>
      </c>
      <c r="C586" s="34" t="s">
        <v>14</v>
      </c>
      <c r="D586" s="34">
        <v>100</v>
      </c>
      <c r="E586" s="35">
        <v>2340</v>
      </c>
      <c r="F586" s="35">
        <v>2332</v>
      </c>
      <c r="G586" s="34"/>
      <c r="H586" s="17">
        <f t="shared" si="129"/>
        <v>800</v>
      </c>
      <c r="I586" s="17">
        <f t="shared" si="130"/>
        <v>0</v>
      </c>
      <c r="J586" s="17">
        <f t="shared" si="131"/>
        <v>800</v>
      </c>
    </row>
    <row r="587" spans="1:10">
      <c r="A587" s="10">
        <v>45462</v>
      </c>
      <c r="B587" s="34" t="s">
        <v>43</v>
      </c>
      <c r="C587" s="34" t="s">
        <v>14</v>
      </c>
      <c r="D587" s="34">
        <v>5000</v>
      </c>
      <c r="E587" s="35">
        <v>29.5</v>
      </c>
      <c r="F587" s="35">
        <v>30.04</v>
      </c>
      <c r="G587" s="34"/>
      <c r="H587" s="17">
        <f t="shared" si="129"/>
        <v>-2699.9999999999959</v>
      </c>
      <c r="I587" s="17">
        <f t="shared" si="130"/>
        <v>0</v>
      </c>
      <c r="J587" s="17">
        <f t="shared" si="131"/>
        <v>-2699.9999999999959</v>
      </c>
    </row>
    <row r="588" spans="1:10">
      <c r="A588" s="10">
        <v>45462</v>
      </c>
      <c r="B588" s="34" t="s">
        <v>42</v>
      </c>
      <c r="C588" s="34" t="s">
        <v>14</v>
      </c>
      <c r="D588" s="34">
        <v>100</v>
      </c>
      <c r="E588" s="35">
        <v>2331</v>
      </c>
      <c r="F588" s="35">
        <v>2324</v>
      </c>
      <c r="G588" s="34"/>
      <c r="H588" s="17">
        <f t="shared" si="129"/>
        <v>700</v>
      </c>
      <c r="I588" s="17">
        <f t="shared" si="130"/>
        <v>0</v>
      </c>
      <c r="J588" s="17">
        <f t="shared" si="131"/>
        <v>700</v>
      </c>
    </row>
    <row r="589" spans="1:10">
      <c r="A589" s="10">
        <v>45461</v>
      </c>
      <c r="B589" s="34" t="s">
        <v>43</v>
      </c>
      <c r="C589" s="34" t="s">
        <v>23</v>
      </c>
      <c r="D589" s="34">
        <v>5000</v>
      </c>
      <c r="E589" s="35">
        <v>29.1</v>
      </c>
      <c r="F589" s="35">
        <v>29.3</v>
      </c>
      <c r="G589" s="34">
        <v>29.58</v>
      </c>
      <c r="H589" s="17">
        <f t="shared" si="129"/>
        <v>999.99999999999648</v>
      </c>
      <c r="I589" s="17">
        <f t="shared" si="130"/>
        <v>1399.9999999999879</v>
      </c>
      <c r="J589" s="17">
        <f t="shared" si="131"/>
        <v>2399.9999999999845</v>
      </c>
    </row>
    <row r="590" spans="1:10">
      <c r="A590" s="10">
        <v>45461</v>
      </c>
      <c r="B590" s="34" t="s">
        <v>42</v>
      </c>
      <c r="C590" s="34" t="s">
        <v>23</v>
      </c>
      <c r="D590" s="34">
        <v>100</v>
      </c>
      <c r="E590" s="35">
        <v>2312</v>
      </c>
      <c r="F590" s="35">
        <v>2320</v>
      </c>
      <c r="G590" s="34">
        <v>2330</v>
      </c>
      <c r="H590" s="17">
        <f t="shared" si="129"/>
        <v>800</v>
      </c>
      <c r="I590" s="17">
        <f t="shared" si="130"/>
        <v>1000</v>
      </c>
      <c r="J590" s="17">
        <f t="shared" si="131"/>
        <v>1800</v>
      </c>
    </row>
    <row r="591" spans="1:10">
      <c r="A591" s="10">
        <v>45460</v>
      </c>
      <c r="B591" s="34" t="s">
        <v>43</v>
      </c>
      <c r="C591" s="34" t="s">
        <v>23</v>
      </c>
      <c r="D591" s="34">
        <v>5000</v>
      </c>
      <c r="E591" s="35">
        <v>29.2</v>
      </c>
      <c r="F591" s="35">
        <v>29.55</v>
      </c>
      <c r="G591" s="34"/>
      <c r="H591" s="17">
        <f t="shared" si="129"/>
        <v>1750.000000000007</v>
      </c>
      <c r="I591" s="17">
        <f t="shared" si="130"/>
        <v>0</v>
      </c>
      <c r="J591" s="17">
        <f t="shared" si="131"/>
        <v>1750.000000000007</v>
      </c>
    </row>
    <row r="592" spans="1:10">
      <c r="A592" s="10">
        <v>45460</v>
      </c>
      <c r="B592" s="34" t="s">
        <v>42</v>
      </c>
      <c r="C592" s="34" t="s">
        <v>14</v>
      </c>
      <c r="D592" s="34">
        <v>100</v>
      </c>
      <c r="E592" s="35">
        <v>2319</v>
      </c>
      <c r="F592" s="35">
        <v>2318</v>
      </c>
      <c r="G592" s="34"/>
      <c r="H592" s="17">
        <f t="shared" si="129"/>
        <v>100</v>
      </c>
      <c r="I592" s="17">
        <f t="shared" si="130"/>
        <v>0</v>
      </c>
      <c r="J592" s="17">
        <f t="shared" si="131"/>
        <v>100</v>
      </c>
    </row>
    <row r="593" spans="1:10">
      <c r="A593" s="10">
        <v>45457</v>
      </c>
      <c r="B593" s="34" t="s">
        <v>43</v>
      </c>
      <c r="C593" s="34" t="s">
        <v>23</v>
      </c>
      <c r="D593" s="34">
        <v>100</v>
      </c>
      <c r="E593" s="35">
        <v>28.9</v>
      </c>
      <c r="F593" s="35">
        <v>29.2</v>
      </c>
      <c r="G593" s="34">
        <v>29.5</v>
      </c>
      <c r="H593" s="17">
        <f t="shared" ref="H593:H597" si="132">(IF(C593="SHORT",E593-F593,IF(C593="LONG",F593-E593)))*D593</f>
        <v>30.000000000000071</v>
      </c>
      <c r="I593" s="17">
        <f t="shared" ref="I593:I597" si="133">(IF(C593="SHORT",IF(G593="",0,F593-G593),IF(C593="LONG",IF(G593="",0,G593-F593))))*D593</f>
        <v>30.000000000000071</v>
      </c>
      <c r="J593" s="17">
        <f t="shared" ref="J593:J597" si="134">H593+I593+L593</f>
        <v>60.000000000000142</v>
      </c>
    </row>
    <row r="594" spans="1:10">
      <c r="A594" s="10">
        <v>45457</v>
      </c>
      <c r="B594" s="34" t="s">
        <v>42</v>
      </c>
      <c r="C594" s="34" t="s">
        <v>23</v>
      </c>
      <c r="D594" s="34">
        <v>100</v>
      </c>
      <c r="E594" s="35">
        <v>2309</v>
      </c>
      <c r="F594" s="35">
        <v>2319</v>
      </c>
      <c r="G594" s="34">
        <v>2329</v>
      </c>
      <c r="H594" s="17">
        <f t="shared" si="132"/>
        <v>1000</v>
      </c>
      <c r="I594" s="17">
        <f t="shared" si="133"/>
        <v>1000</v>
      </c>
      <c r="J594" s="17">
        <f t="shared" si="134"/>
        <v>2000</v>
      </c>
    </row>
    <row r="595" spans="1:10">
      <c r="A595" s="10">
        <v>45456</v>
      </c>
      <c r="B595" s="34" t="s">
        <v>42</v>
      </c>
      <c r="C595" s="34" t="s">
        <v>23</v>
      </c>
      <c r="D595" s="34">
        <v>100</v>
      </c>
      <c r="E595" s="35">
        <v>2304</v>
      </c>
      <c r="F595" s="35">
        <v>2314</v>
      </c>
      <c r="G595" s="34">
        <v>2324</v>
      </c>
      <c r="H595" s="17">
        <f t="shared" si="132"/>
        <v>1000</v>
      </c>
      <c r="I595" s="17">
        <f t="shared" si="133"/>
        <v>1000</v>
      </c>
      <c r="J595" s="17">
        <f t="shared" si="134"/>
        <v>2000</v>
      </c>
    </row>
    <row r="596" spans="1:10">
      <c r="A596" s="10">
        <v>45456</v>
      </c>
      <c r="B596" s="34" t="s">
        <v>42</v>
      </c>
      <c r="C596" s="34" t="s">
        <v>23</v>
      </c>
      <c r="D596" s="34">
        <v>100</v>
      </c>
      <c r="E596" s="35">
        <v>2309</v>
      </c>
      <c r="F596" s="35">
        <v>2320</v>
      </c>
      <c r="G596" s="34"/>
      <c r="H596" s="17">
        <f t="shared" si="132"/>
        <v>1100</v>
      </c>
      <c r="I596" s="17">
        <f t="shared" si="133"/>
        <v>0</v>
      </c>
      <c r="J596" s="17">
        <f t="shared" si="134"/>
        <v>1100</v>
      </c>
    </row>
    <row r="597" spans="1:10">
      <c r="A597" s="10">
        <v>45456</v>
      </c>
      <c r="B597" s="34" t="s">
        <v>43</v>
      </c>
      <c r="C597" s="34" t="s">
        <v>23</v>
      </c>
      <c r="D597" s="34">
        <v>5000</v>
      </c>
      <c r="E597" s="35">
        <v>29.15</v>
      </c>
      <c r="F597" s="35">
        <v>29.55</v>
      </c>
      <c r="G597" s="34"/>
      <c r="H597" s="17">
        <f t="shared" si="132"/>
        <v>2000.0000000000107</v>
      </c>
      <c r="I597" s="17">
        <f t="shared" si="133"/>
        <v>0</v>
      </c>
      <c r="J597" s="17">
        <f t="shared" si="134"/>
        <v>2000.0000000000107</v>
      </c>
    </row>
    <row r="598" spans="1:10">
      <c r="A598" s="10">
        <v>45455</v>
      </c>
      <c r="B598" s="34" t="s">
        <v>42</v>
      </c>
      <c r="C598" s="34" t="s">
        <v>23</v>
      </c>
      <c r="D598" s="34">
        <v>100</v>
      </c>
      <c r="E598" s="35">
        <v>2311</v>
      </c>
      <c r="F598" s="35">
        <v>2321</v>
      </c>
      <c r="G598" s="34">
        <v>2331</v>
      </c>
      <c r="H598" s="42">
        <f t="shared" ref="H598:H599" si="135">(IF(C598="SHORT",E598-F598,IF(C598="LONG",F598-E598)))*D598</f>
        <v>1000</v>
      </c>
      <c r="I598" s="42">
        <f t="shared" ref="I598:I599" si="136">(IF(C598="SHORT",IF(G598="",0,F598-G598),IF(C598="LONG",IF(G598="",0,G598-F598))))*D598</f>
        <v>1000</v>
      </c>
      <c r="J598" s="42">
        <f t="shared" ref="J598:J599" si="137">H598+I598+L598</f>
        <v>2000</v>
      </c>
    </row>
    <row r="599" spans="1:10">
      <c r="A599" s="10">
        <v>45455</v>
      </c>
      <c r="B599" s="34" t="s">
        <v>43</v>
      </c>
      <c r="C599" s="34" t="s">
        <v>23</v>
      </c>
      <c r="D599" s="34">
        <v>5000</v>
      </c>
      <c r="E599" s="35">
        <v>29.55</v>
      </c>
      <c r="F599" s="35">
        <v>29.85</v>
      </c>
      <c r="G599" s="34">
        <v>30.15</v>
      </c>
      <c r="H599" s="42">
        <f t="shared" si="135"/>
        <v>1500.0000000000036</v>
      </c>
      <c r="I599" s="42">
        <f t="shared" si="136"/>
        <v>1499.9999999999859</v>
      </c>
      <c r="J599" s="42">
        <f t="shared" si="137"/>
        <v>2999.9999999999895</v>
      </c>
    </row>
    <row r="600" spans="1:10">
      <c r="A600" s="10">
        <v>45454</v>
      </c>
      <c r="B600" s="34" t="s">
        <v>43</v>
      </c>
      <c r="C600" s="34" t="s">
        <v>23</v>
      </c>
      <c r="D600" s="34">
        <v>5000</v>
      </c>
      <c r="E600" s="35">
        <v>29.15</v>
      </c>
      <c r="F600" s="35">
        <v>29.45</v>
      </c>
      <c r="G600" s="34">
        <v>29.75</v>
      </c>
      <c r="H600" s="42">
        <f t="shared" ref="H600:H604" si="138">(IF(C600="SHORT",E600-F600,IF(C600="LONG",F600-E600)))*D600</f>
        <v>1500.0000000000036</v>
      </c>
      <c r="I600" s="42">
        <f t="shared" ref="I600:I604" si="139">(IF(C600="SHORT",IF(G600="",0,F600-G600),IF(C600="LONG",IF(G600="",0,G600-F600))))*D600</f>
        <v>1500.0000000000036</v>
      </c>
      <c r="J600" s="42">
        <f t="shared" ref="J600:J604" si="140">H600+I600+L600</f>
        <v>3000.0000000000073</v>
      </c>
    </row>
    <row r="601" spans="1:10">
      <c r="A601" s="10">
        <v>45454</v>
      </c>
      <c r="B601" s="34" t="s">
        <v>43</v>
      </c>
      <c r="C601" s="34" t="s">
        <v>23</v>
      </c>
      <c r="D601" s="34">
        <v>5000</v>
      </c>
      <c r="E601" s="35">
        <v>29.15</v>
      </c>
      <c r="F601" s="35">
        <v>29.45</v>
      </c>
      <c r="G601" s="34">
        <v>29.75</v>
      </c>
      <c r="H601" s="42">
        <f t="shared" si="138"/>
        <v>1500.0000000000036</v>
      </c>
      <c r="I601" s="42">
        <f t="shared" si="139"/>
        <v>1500.0000000000036</v>
      </c>
      <c r="J601" s="42">
        <f t="shared" si="140"/>
        <v>3000.0000000000073</v>
      </c>
    </row>
    <row r="602" spans="1:10">
      <c r="A602" s="10">
        <v>45454</v>
      </c>
      <c r="B602" s="34" t="s">
        <v>42</v>
      </c>
      <c r="C602" s="34" t="s">
        <v>23</v>
      </c>
      <c r="D602" s="34">
        <v>100</v>
      </c>
      <c r="E602" s="35">
        <v>2299</v>
      </c>
      <c r="F602" s="35">
        <v>2308</v>
      </c>
      <c r="G602" s="34">
        <v>2318</v>
      </c>
      <c r="H602" s="42">
        <f t="shared" si="138"/>
        <v>900</v>
      </c>
      <c r="I602" s="42">
        <f t="shared" si="139"/>
        <v>1000</v>
      </c>
      <c r="J602" s="42">
        <f t="shared" si="140"/>
        <v>1900</v>
      </c>
    </row>
    <row r="603" spans="1:10">
      <c r="A603" s="10">
        <v>45453</v>
      </c>
      <c r="B603" s="34" t="s">
        <v>43</v>
      </c>
      <c r="C603" s="34" t="s">
        <v>23</v>
      </c>
      <c r="D603" s="34">
        <v>5000</v>
      </c>
      <c r="E603" s="35">
        <v>29.55</v>
      </c>
      <c r="F603" s="35">
        <v>29.83</v>
      </c>
      <c r="G603" s="34"/>
      <c r="H603" s="42">
        <f t="shared" si="138"/>
        <v>1399.9999999999879</v>
      </c>
      <c r="I603" s="42">
        <f t="shared" si="139"/>
        <v>0</v>
      </c>
      <c r="J603" s="42">
        <f t="shared" si="140"/>
        <v>1399.9999999999879</v>
      </c>
    </row>
    <row r="604" spans="1:10">
      <c r="A604" s="10">
        <v>45453</v>
      </c>
      <c r="B604" s="34" t="s">
        <v>42</v>
      </c>
      <c r="C604" s="34" t="s">
        <v>23</v>
      </c>
      <c r="D604" s="34">
        <v>100</v>
      </c>
      <c r="E604" s="35">
        <v>2295</v>
      </c>
      <c r="F604" s="35">
        <v>2304</v>
      </c>
      <c r="G604" s="34">
        <v>2313</v>
      </c>
      <c r="H604" s="42">
        <f t="shared" si="138"/>
        <v>900</v>
      </c>
      <c r="I604" s="42">
        <f t="shared" si="139"/>
        <v>900</v>
      </c>
      <c r="J604" s="42">
        <f t="shared" si="140"/>
        <v>1800</v>
      </c>
    </row>
    <row r="605" spans="1:10">
      <c r="A605" s="10">
        <v>45450</v>
      </c>
      <c r="B605" s="34" t="s">
        <v>42</v>
      </c>
      <c r="C605" s="34" t="s">
        <v>23</v>
      </c>
      <c r="D605" s="34">
        <v>100</v>
      </c>
      <c r="E605" s="35">
        <v>2331</v>
      </c>
      <c r="F605" s="35">
        <v>2339</v>
      </c>
      <c r="G605" s="34"/>
      <c r="H605" s="42">
        <f t="shared" ref="H605:H609" si="141">(IF(C605="SHORT",E605-F605,IF(C605="LONG",F605-E605)))*D605</f>
        <v>800</v>
      </c>
      <c r="I605" s="42">
        <f t="shared" ref="I605:I609" si="142">(IF(C605="SHORT",IF(G605="",0,F605-G605),IF(C605="LONG",IF(G605="",0,G605-F605))))*D605</f>
        <v>0</v>
      </c>
      <c r="J605" s="42">
        <f t="shared" ref="J605:J609" si="143">H605+I605+L605</f>
        <v>800</v>
      </c>
    </row>
    <row r="606" spans="1:10">
      <c r="A606" s="10">
        <v>45449</v>
      </c>
      <c r="B606" s="34" t="s">
        <v>43</v>
      </c>
      <c r="C606" s="34" t="s">
        <v>23</v>
      </c>
      <c r="D606" s="34">
        <v>5000</v>
      </c>
      <c r="E606" s="35">
        <v>30.25</v>
      </c>
      <c r="F606" s="35">
        <v>30.55</v>
      </c>
      <c r="G606" s="34">
        <v>30.85</v>
      </c>
      <c r="H606" s="42">
        <f t="shared" si="141"/>
        <v>1500.0000000000036</v>
      </c>
      <c r="I606" s="42">
        <f t="shared" si="142"/>
        <v>1500.0000000000036</v>
      </c>
      <c r="J606" s="42">
        <f t="shared" si="143"/>
        <v>3000.0000000000073</v>
      </c>
    </row>
    <row r="607" spans="1:10">
      <c r="A607" s="10">
        <v>45449</v>
      </c>
      <c r="B607" s="34" t="s">
        <v>42</v>
      </c>
      <c r="C607" s="34" t="s">
        <v>23</v>
      </c>
      <c r="D607" s="34">
        <v>100</v>
      </c>
      <c r="E607" s="35">
        <v>2360</v>
      </c>
      <c r="F607" s="35">
        <v>2368</v>
      </c>
      <c r="G607" s="34">
        <v>2377</v>
      </c>
      <c r="H607" s="42">
        <f t="shared" si="141"/>
        <v>800</v>
      </c>
      <c r="I607" s="42">
        <f t="shared" si="142"/>
        <v>900</v>
      </c>
      <c r="J607" s="42">
        <f t="shared" si="143"/>
        <v>1700</v>
      </c>
    </row>
    <row r="608" spans="1:10">
      <c r="A608" s="10">
        <v>45448</v>
      </c>
      <c r="B608" s="34" t="s">
        <v>43</v>
      </c>
      <c r="C608" s="34" t="s">
        <v>23</v>
      </c>
      <c r="D608" s="34">
        <v>5000</v>
      </c>
      <c r="E608" s="35">
        <v>29.55</v>
      </c>
      <c r="F608" s="35">
        <v>29.85</v>
      </c>
      <c r="G608" s="34">
        <v>30.03</v>
      </c>
      <c r="H608" s="42">
        <f t="shared" si="141"/>
        <v>1500.0000000000036</v>
      </c>
      <c r="I608" s="42">
        <f t="shared" si="142"/>
        <v>899.99999999999864</v>
      </c>
      <c r="J608" s="42">
        <f t="shared" si="143"/>
        <v>2400.0000000000023</v>
      </c>
    </row>
    <row r="609" spans="1:10">
      <c r="A609" s="10">
        <v>45448</v>
      </c>
      <c r="B609" s="34" t="s">
        <v>42</v>
      </c>
      <c r="C609" s="34" t="s">
        <v>23</v>
      </c>
      <c r="D609" s="34">
        <v>100</v>
      </c>
      <c r="E609" s="35">
        <v>2329</v>
      </c>
      <c r="F609" s="35">
        <v>2339</v>
      </c>
      <c r="G609" s="34">
        <v>2349</v>
      </c>
      <c r="H609" s="42">
        <f t="shared" si="141"/>
        <v>1000</v>
      </c>
      <c r="I609" s="42">
        <f t="shared" si="142"/>
        <v>1000</v>
      </c>
      <c r="J609" s="42">
        <f t="shared" si="143"/>
        <v>2000</v>
      </c>
    </row>
    <row r="610" spans="1:10">
      <c r="A610" s="10">
        <v>45447</v>
      </c>
      <c r="B610" s="34" t="s">
        <v>42</v>
      </c>
      <c r="C610" s="34" t="s">
        <v>14</v>
      </c>
      <c r="D610" s="34">
        <v>100</v>
      </c>
      <c r="E610" s="35">
        <v>2335</v>
      </c>
      <c r="F610" s="35">
        <v>2327</v>
      </c>
      <c r="G610" s="34">
        <v>2317</v>
      </c>
      <c r="H610" s="17">
        <f t="shared" ref="H610:H614" si="144">(IF(C610="SHORT",E610-F610,IF(C610="LONG",F610-E610)))*D610</f>
        <v>800</v>
      </c>
      <c r="I610" s="17">
        <f t="shared" ref="I610:I614" si="145">(IF(C610="SHORT",IF(G610="",0,F610-G610),IF(C610="LONG",IF(G610="",0,G610-F610))))*D610</f>
        <v>1000</v>
      </c>
      <c r="J610" s="17">
        <f t="shared" ref="J610:J614" si="146">H610+I610+L610</f>
        <v>1800</v>
      </c>
    </row>
    <row r="611" spans="1:10">
      <c r="A611" s="10">
        <v>45447</v>
      </c>
      <c r="B611" s="34" t="s">
        <v>43</v>
      </c>
      <c r="C611" s="34" t="s">
        <v>14</v>
      </c>
      <c r="D611" s="34">
        <v>5000</v>
      </c>
      <c r="E611" s="35">
        <v>29.75</v>
      </c>
      <c r="F611" s="35">
        <v>29.39</v>
      </c>
      <c r="G611" s="34"/>
      <c r="H611" s="17">
        <f t="shared" si="144"/>
        <v>1799.9999999999973</v>
      </c>
      <c r="I611" s="17">
        <f t="shared" si="145"/>
        <v>0</v>
      </c>
      <c r="J611" s="17">
        <f t="shared" si="146"/>
        <v>1799.9999999999973</v>
      </c>
    </row>
    <row r="612" spans="1:10">
      <c r="A612" s="10">
        <v>45447</v>
      </c>
      <c r="B612" s="34" t="s">
        <v>42</v>
      </c>
      <c r="C612" s="34" t="s">
        <v>14</v>
      </c>
      <c r="D612" s="34">
        <v>100</v>
      </c>
      <c r="E612" s="35">
        <v>2343</v>
      </c>
      <c r="F612" s="35">
        <v>2335</v>
      </c>
      <c r="G612" s="34">
        <v>2325</v>
      </c>
      <c r="H612" s="17">
        <f t="shared" si="144"/>
        <v>800</v>
      </c>
      <c r="I612" s="17">
        <f t="shared" si="145"/>
        <v>1000</v>
      </c>
      <c r="J612" s="17">
        <f t="shared" si="146"/>
        <v>1800</v>
      </c>
    </row>
    <row r="613" spans="1:10">
      <c r="A613" s="10">
        <v>45446</v>
      </c>
      <c r="B613" s="34" t="s">
        <v>43</v>
      </c>
      <c r="C613" s="34" t="s">
        <v>23</v>
      </c>
      <c r="D613" s="34">
        <v>5000</v>
      </c>
      <c r="E613" s="35">
        <v>30.05</v>
      </c>
      <c r="F613" s="35">
        <v>30.35</v>
      </c>
      <c r="G613" s="34">
        <v>30.65</v>
      </c>
      <c r="H613" s="17">
        <f t="shared" si="144"/>
        <v>1500.0000000000036</v>
      </c>
      <c r="I613" s="17">
        <f t="shared" si="145"/>
        <v>1499.9999999999859</v>
      </c>
      <c r="J613" s="17">
        <f t="shared" si="146"/>
        <v>2999.9999999999895</v>
      </c>
    </row>
    <row r="614" spans="1:10">
      <c r="A614" s="10">
        <v>45446</v>
      </c>
      <c r="B614" s="34" t="s">
        <v>42</v>
      </c>
      <c r="C614" s="34" t="s">
        <v>23</v>
      </c>
      <c r="D614" s="34">
        <v>100</v>
      </c>
      <c r="E614" s="35">
        <v>2321</v>
      </c>
      <c r="F614" s="35">
        <v>2330</v>
      </c>
      <c r="G614" s="34">
        <v>2340</v>
      </c>
      <c r="H614" s="17">
        <f t="shared" si="144"/>
        <v>900</v>
      </c>
      <c r="I614" s="17">
        <f t="shared" si="145"/>
        <v>1000</v>
      </c>
      <c r="J614" s="17">
        <f t="shared" si="146"/>
        <v>1900</v>
      </c>
    </row>
    <row r="615" spans="1:10">
      <c r="B615" s="34"/>
      <c r="C615" s="34"/>
      <c r="D615" s="34"/>
      <c r="E615" s="34"/>
      <c r="F615" s="34"/>
      <c r="G615" s="34"/>
    </row>
    <row r="616" spans="1:10">
      <c r="A616" s="10">
        <v>45443</v>
      </c>
      <c r="B616" s="34" t="s">
        <v>45</v>
      </c>
      <c r="C616" s="34" t="s">
        <v>14</v>
      </c>
      <c r="D616" s="34">
        <v>1</v>
      </c>
      <c r="E616" s="35">
        <v>38160</v>
      </c>
      <c r="F616" s="35">
        <v>38440</v>
      </c>
      <c r="G616" s="34"/>
      <c r="H616" s="17">
        <f t="shared" ref="H616:H634" si="147">(IF(C616="SHORT",E616-F616,IF(C616="LONG",F616-E616)))*D616</f>
        <v>-280</v>
      </c>
      <c r="I616" s="17">
        <f t="shared" ref="I616:I634" si="148">(IF(C616="SHORT",IF(G616="",0,F616-G616),IF(C616="LONG",IF(G616="",0,G616-F616))))*D616</f>
        <v>0</v>
      </c>
      <c r="J616" s="17">
        <f t="shared" ref="J616:J634" si="149">H616+I616+L616</f>
        <v>-280</v>
      </c>
    </row>
    <row r="617" spans="1:10">
      <c r="A617" s="10">
        <v>45443</v>
      </c>
      <c r="B617" s="34" t="s">
        <v>42</v>
      </c>
      <c r="C617" s="34" t="s">
        <v>23</v>
      </c>
      <c r="D617" s="34">
        <v>100</v>
      </c>
      <c r="E617" s="35">
        <v>2338</v>
      </c>
      <c r="F617" s="35">
        <v>2347</v>
      </c>
      <c r="G617" s="34">
        <v>2357</v>
      </c>
      <c r="H617" s="17">
        <f t="shared" si="147"/>
        <v>900</v>
      </c>
      <c r="I617" s="17">
        <f t="shared" si="148"/>
        <v>1000</v>
      </c>
      <c r="J617" s="17">
        <f t="shared" si="149"/>
        <v>1900</v>
      </c>
    </row>
    <row r="618" spans="1:10">
      <c r="A618" s="10">
        <v>45443</v>
      </c>
      <c r="B618" s="34" t="s">
        <v>43</v>
      </c>
      <c r="C618" s="34" t="s">
        <v>23</v>
      </c>
      <c r="D618" s="34">
        <v>5000</v>
      </c>
      <c r="E618" s="35">
        <v>31.98</v>
      </c>
      <c r="F618" s="35">
        <v>32.28</v>
      </c>
      <c r="G618" s="34">
        <v>32.68</v>
      </c>
      <c r="H618" s="17">
        <f t="shared" si="147"/>
        <v>1500.0000000000036</v>
      </c>
      <c r="I618" s="17">
        <f t="shared" si="148"/>
        <v>1999.999999999993</v>
      </c>
      <c r="J618" s="17">
        <f t="shared" si="149"/>
        <v>3499.9999999999964</v>
      </c>
    </row>
    <row r="619" spans="1:10">
      <c r="A619" s="10">
        <v>45442</v>
      </c>
      <c r="B619" s="34" t="s">
        <v>42</v>
      </c>
      <c r="C619" s="34" t="s">
        <v>23</v>
      </c>
      <c r="D619" s="34">
        <v>100</v>
      </c>
      <c r="E619" s="35">
        <v>2331</v>
      </c>
      <c r="F619" s="35">
        <v>2340</v>
      </c>
      <c r="G619" s="34">
        <v>2350</v>
      </c>
      <c r="H619" s="17">
        <f t="shared" si="147"/>
        <v>900</v>
      </c>
      <c r="I619" s="17">
        <f t="shared" si="148"/>
        <v>1000</v>
      </c>
      <c r="J619" s="17">
        <f t="shared" si="149"/>
        <v>1900</v>
      </c>
    </row>
    <row r="620" spans="1:10">
      <c r="A620" s="10">
        <v>45442</v>
      </c>
      <c r="B620" s="34" t="s">
        <v>43</v>
      </c>
      <c r="C620" s="34" t="s">
        <v>23</v>
      </c>
      <c r="D620" s="34">
        <v>5000</v>
      </c>
      <c r="E620" s="35">
        <v>31.45</v>
      </c>
      <c r="F620" s="35">
        <v>31.8</v>
      </c>
      <c r="G620" s="34"/>
      <c r="H620" s="17">
        <f t="shared" si="147"/>
        <v>1750.000000000007</v>
      </c>
      <c r="I620" s="17">
        <f t="shared" si="148"/>
        <v>0</v>
      </c>
      <c r="J620" s="17">
        <f t="shared" si="149"/>
        <v>1750.000000000007</v>
      </c>
    </row>
    <row r="621" spans="1:10">
      <c r="A621" s="10">
        <v>45442</v>
      </c>
      <c r="B621" s="34" t="s">
        <v>45</v>
      </c>
      <c r="C621" s="34" t="s">
        <v>14</v>
      </c>
      <c r="D621" s="34">
        <v>1</v>
      </c>
      <c r="E621" s="35">
        <v>38100</v>
      </c>
      <c r="F621" s="35">
        <v>38370</v>
      </c>
      <c r="G621" s="34"/>
      <c r="H621" s="17">
        <f t="shared" si="147"/>
        <v>-270</v>
      </c>
      <c r="I621" s="17">
        <f t="shared" si="148"/>
        <v>0</v>
      </c>
      <c r="J621" s="17">
        <f t="shared" si="149"/>
        <v>-270</v>
      </c>
    </row>
    <row r="622" spans="1:10">
      <c r="A622" s="10">
        <v>45441</v>
      </c>
      <c r="B622" s="34" t="s">
        <v>43</v>
      </c>
      <c r="C622" s="34" t="s">
        <v>23</v>
      </c>
      <c r="D622" s="34">
        <v>5000</v>
      </c>
      <c r="E622" s="35">
        <v>31.95</v>
      </c>
      <c r="F622" s="35">
        <v>32.25</v>
      </c>
      <c r="G622" s="34"/>
      <c r="H622" s="17">
        <f t="shared" si="147"/>
        <v>1500.0000000000036</v>
      </c>
      <c r="I622" s="17">
        <f t="shared" si="148"/>
        <v>0</v>
      </c>
      <c r="J622" s="17">
        <f t="shared" si="149"/>
        <v>1500.0000000000036</v>
      </c>
    </row>
    <row r="623" spans="1:10">
      <c r="A623" s="10">
        <v>45441</v>
      </c>
      <c r="B623" s="34" t="s">
        <v>42</v>
      </c>
      <c r="C623" s="34" t="s">
        <v>23</v>
      </c>
      <c r="D623" s="34">
        <v>100</v>
      </c>
      <c r="E623" s="35">
        <v>2342</v>
      </c>
      <c r="F623" s="35">
        <v>2332</v>
      </c>
      <c r="G623" s="34"/>
      <c r="H623" s="17">
        <f t="shared" si="147"/>
        <v>-1000</v>
      </c>
      <c r="I623" s="17">
        <f t="shared" si="148"/>
        <v>0</v>
      </c>
      <c r="J623" s="17">
        <f t="shared" si="149"/>
        <v>-1000</v>
      </c>
    </row>
    <row r="624" spans="1:10">
      <c r="A624" s="10">
        <v>45441</v>
      </c>
      <c r="B624" s="34" t="s">
        <v>46</v>
      </c>
      <c r="C624" s="34" t="s">
        <v>23</v>
      </c>
      <c r="D624" s="34">
        <v>1</v>
      </c>
      <c r="E624" s="35">
        <v>18540</v>
      </c>
      <c r="F624" s="35">
        <v>18540</v>
      </c>
      <c r="G624" s="34"/>
      <c r="H624" s="17">
        <f t="shared" si="147"/>
        <v>0</v>
      </c>
      <c r="I624" s="17">
        <f t="shared" si="148"/>
        <v>0</v>
      </c>
      <c r="J624" s="17">
        <f t="shared" si="149"/>
        <v>0</v>
      </c>
    </row>
    <row r="625" spans="1:10">
      <c r="A625" s="10">
        <v>45441</v>
      </c>
      <c r="B625" s="34" t="s">
        <v>45</v>
      </c>
      <c r="C625" s="34" t="s">
        <v>14</v>
      </c>
      <c r="D625" s="34">
        <v>1</v>
      </c>
      <c r="E625" s="35">
        <v>38600</v>
      </c>
      <c r="F625" s="35">
        <v>38450</v>
      </c>
      <c r="G625" s="34">
        <v>38250</v>
      </c>
      <c r="H625" s="17">
        <f t="shared" si="147"/>
        <v>150</v>
      </c>
      <c r="I625" s="17">
        <f t="shared" si="148"/>
        <v>200</v>
      </c>
      <c r="J625" s="17">
        <f t="shared" si="149"/>
        <v>350</v>
      </c>
    </row>
    <row r="626" spans="1:10">
      <c r="A626" s="10">
        <v>45441</v>
      </c>
      <c r="B626" s="34" t="s">
        <v>42</v>
      </c>
      <c r="C626" s="34" t="s">
        <v>23</v>
      </c>
      <c r="D626" s="34">
        <v>100</v>
      </c>
      <c r="E626" s="35">
        <v>2349</v>
      </c>
      <c r="F626" s="35">
        <v>2338</v>
      </c>
      <c r="G626" s="34"/>
      <c r="H626" s="17">
        <f t="shared" si="147"/>
        <v>-1100</v>
      </c>
      <c r="I626" s="17">
        <f t="shared" si="148"/>
        <v>0</v>
      </c>
      <c r="J626" s="17">
        <f t="shared" si="149"/>
        <v>-1100</v>
      </c>
    </row>
    <row r="627" spans="1:10">
      <c r="A627" s="10">
        <v>45440</v>
      </c>
      <c r="B627" s="34" t="s">
        <v>45</v>
      </c>
      <c r="C627" s="34" t="s">
        <v>14</v>
      </c>
      <c r="D627" s="34">
        <v>1</v>
      </c>
      <c r="E627" s="35">
        <v>38970</v>
      </c>
      <c r="F627" s="35">
        <v>38720</v>
      </c>
      <c r="G627" s="34"/>
      <c r="H627" s="17">
        <f t="shared" si="147"/>
        <v>250</v>
      </c>
      <c r="I627" s="17">
        <f t="shared" si="148"/>
        <v>0</v>
      </c>
      <c r="J627" s="17">
        <f t="shared" si="149"/>
        <v>250</v>
      </c>
    </row>
    <row r="628" spans="1:10">
      <c r="A628" s="10">
        <v>45440</v>
      </c>
      <c r="B628" s="34" t="s">
        <v>43</v>
      </c>
      <c r="C628" s="34" t="s">
        <v>23</v>
      </c>
      <c r="D628" s="34">
        <v>5000</v>
      </c>
      <c r="E628" s="35">
        <v>31.45</v>
      </c>
      <c r="F628" s="35">
        <v>31.75</v>
      </c>
      <c r="G628" s="34">
        <v>32.15</v>
      </c>
      <c r="H628" s="17">
        <f t="shared" si="147"/>
        <v>1500.0000000000036</v>
      </c>
      <c r="I628" s="17">
        <f t="shared" si="148"/>
        <v>1999.999999999993</v>
      </c>
      <c r="J628" s="17">
        <f t="shared" si="149"/>
        <v>3499.9999999999964</v>
      </c>
    </row>
    <row r="629" spans="1:10">
      <c r="A629" s="10">
        <v>45440</v>
      </c>
      <c r="B629" s="34" t="s">
        <v>42</v>
      </c>
      <c r="C629" s="34" t="s">
        <v>23</v>
      </c>
      <c r="D629" s="34">
        <v>100</v>
      </c>
      <c r="E629" s="35">
        <v>2345</v>
      </c>
      <c r="F629" s="35">
        <v>2353</v>
      </c>
      <c r="G629" s="34">
        <v>2363</v>
      </c>
      <c r="H629" s="17">
        <f t="shared" si="147"/>
        <v>800</v>
      </c>
      <c r="I629" s="17">
        <f t="shared" si="148"/>
        <v>1000</v>
      </c>
      <c r="J629" s="17">
        <f t="shared" si="149"/>
        <v>1800</v>
      </c>
    </row>
    <row r="630" spans="1:10">
      <c r="A630" s="10">
        <v>45439</v>
      </c>
      <c r="B630" s="34" t="s">
        <v>43</v>
      </c>
      <c r="C630" s="34" t="s">
        <v>23</v>
      </c>
      <c r="D630" s="34">
        <v>5000</v>
      </c>
      <c r="E630" s="35">
        <v>31.05</v>
      </c>
      <c r="F630" s="35">
        <v>31.35</v>
      </c>
      <c r="G630" s="34">
        <v>31.65</v>
      </c>
      <c r="H630" s="17">
        <f t="shared" si="147"/>
        <v>1500.0000000000036</v>
      </c>
      <c r="I630" s="17">
        <f t="shared" si="148"/>
        <v>1499.9999999999859</v>
      </c>
      <c r="J630" s="17">
        <f t="shared" si="149"/>
        <v>2999.9999999999895</v>
      </c>
    </row>
    <row r="631" spans="1:10">
      <c r="A631" s="10">
        <v>45439</v>
      </c>
      <c r="B631" s="34" t="s">
        <v>46</v>
      </c>
      <c r="C631" s="34" t="s">
        <v>14</v>
      </c>
      <c r="D631" s="34">
        <v>1</v>
      </c>
      <c r="E631" s="35">
        <v>18780</v>
      </c>
      <c r="F631" s="35">
        <v>18680</v>
      </c>
      <c r="G631" s="34"/>
      <c r="H631" s="17">
        <f t="shared" si="147"/>
        <v>100</v>
      </c>
      <c r="I631" s="17">
        <f t="shared" si="148"/>
        <v>0</v>
      </c>
      <c r="J631" s="17">
        <f t="shared" si="149"/>
        <v>100</v>
      </c>
    </row>
    <row r="632" spans="1:10">
      <c r="A632" s="10">
        <v>45439</v>
      </c>
      <c r="B632" s="34" t="s">
        <v>42</v>
      </c>
      <c r="C632" s="34" t="s">
        <v>23</v>
      </c>
      <c r="D632" s="34">
        <v>100</v>
      </c>
      <c r="E632" s="35">
        <v>2339</v>
      </c>
      <c r="F632" s="35">
        <v>2348</v>
      </c>
      <c r="G632" s="34">
        <v>2359</v>
      </c>
      <c r="H632" s="17">
        <f t="shared" si="147"/>
        <v>900</v>
      </c>
      <c r="I632" s="17">
        <f t="shared" si="148"/>
        <v>1100</v>
      </c>
      <c r="J632" s="17">
        <f t="shared" si="149"/>
        <v>2000</v>
      </c>
    </row>
    <row r="633" spans="1:10">
      <c r="A633" s="10">
        <v>45436</v>
      </c>
      <c r="B633" s="34" t="s">
        <v>42</v>
      </c>
      <c r="C633" s="34" t="s">
        <v>23</v>
      </c>
      <c r="D633" s="34">
        <v>100</v>
      </c>
      <c r="E633" s="35">
        <v>2338</v>
      </c>
      <c r="F633" s="35">
        <v>2342</v>
      </c>
      <c r="G633" s="34"/>
      <c r="H633" s="17">
        <f t="shared" si="147"/>
        <v>400</v>
      </c>
      <c r="I633" s="17">
        <f t="shared" si="148"/>
        <v>0</v>
      </c>
      <c r="J633" s="17">
        <f t="shared" si="149"/>
        <v>400</v>
      </c>
    </row>
    <row r="634" spans="1:10">
      <c r="A634" s="10">
        <v>45436</v>
      </c>
      <c r="B634" s="34" t="s">
        <v>46</v>
      </c>
      <c r="C634" s="34" t="s">
        <v>14</v>
      </c>
      <c r="D634" s="34">
        <v>1</v>
      </c>
      <c r="E634" s="35">
        <v>18620</v>
      </c>
      <c r="F634" s="35">
        <v>18770</v>
      </c>
      <c r="G634" s="34"/>
      <c r="H634" s="17">
        <f t="shared" si="147"/>
        <v>-150</v>
      </c>
      <c r="I634" s="17">
        <f t="shared" si="148"/>
        <v>0</v>
      </c>
      <c r="J634" s="17">
        <f t="shared" si="149"/>
        <v>-150</v>
      </c>
    </row>
    <row r="635" spans="1:10">
      <c r="A635" s="10">
        <v>45435</v>
      </c>
      <c r="B635" s="34" t="s">
        <v>42</v>
      </c>
      <c r="C635" s="34" t="s">
        <v>23</v>
      </c>
      <c r="D635" s="34">
        <v>100</v>
      </c>
      <c r="E635" s="35">
        <v>2362</v>
      </c>
      <c r="F635" s="35">
        <v>2348</v>
      </c>
      <c r="G635" s="34"/>
      <c r="H635" s="17">
        <f t="shared" ref="H635:H651" si="150">(IF(C635="SHORT",E635-F635,IF(C635="LONG",F635-E635)))*D635</f>
        <v>-1400</v>
      </c>
      <c r="I635" s="17">
        <f t="shared" ref="I635:I651" si="151">(IF(C635="SHORT",IF(G635="",0,F635-G635),IF(C635="LONG",IF(G635="",0,G635-F635))))*D635</f>
        <v>0</v>
      </c>
      <c r="J635" s="17">
        <f t="shared" ref="J635:J651" si="152">H635+I635+L635</f>
        <v>-1400</v>
      </c>
    </row>
    <row r="636" spans="1:10">
      <c r="A636" s="10">
        <v>45434</v>
      </c>
      <c r="B636" s="34" t="s">
        <v>42</v>
      </c>
      <c r="C636" s="34" t="s">
        <v>23</v>
      </c>
      <c r="D636" s="34">
        <v>100</v>
      </c>
      <c r="E636" s="35">
        <v>2407</v>
      </c>
      <c r="F636" s="35">
        <v>2393</v>
      </c>
      <c r="G636" s="34"/>
      <c r="H636" s="17">
        <f t="shared" si="150"/>
        <v>-1400</v>
      </c>
      <c r="I636" s="17">
        <f t="shared" si="151"/>
        <v>0</v>
      </c>
      <c r="J636" s="17">
        <f t="shared" si="152"/>
        <v>-1400</v>
      </c>
    </row>
    <row r="637" spans="1:10">
      <c r="A637" s="10">
        <v>45434</v>
      </c>
      <c r="B637" s="34" t="s">
        <v>43</v>
      </c>
      <c r="C637" s="34" t="s">
        <v>23</v>
      </c>
      <c r="D637" s="34">
        <v>5000</v>
      </c>
      <c r="E637" s="35">
        <v>31.6</v>
      </c>
      <c r="F637" s="35">
        <v>31.91</v>
      </c>
      <c r="G637" s="34"/>
      <c r="H637" s="17">
        <f t="shared" si="150"/>
        <v>1549.9999999999936</v>
      </c>
      <c r="I637" s="17">
        <f t="shared" si="151"/>
        <v>0</v>
      </c>
      <c r="J637" s="17">
        <f t="shared" si="152"/>
        <v>1549.9999999999936</v>
      </c>
    </row>
    <row r="638" spans="1:10">
      <c r="A638" s="10">
        <v>45433</v>
      </c>
      <c r="B638" s="34" t="s">
        <v>43</v>
      </c>
      <c r="C638" s="34" t="s">
        <v>14</v>
      </c>
      <c r="D638" s="34">
        <v>5000</v>
      </c>
      <c r="E638" s="35">
        <v>32.35</v>
      </c>
      <c r="F638" s="35">
        <v>32</v>
      </c>
      <c r="G638" s="34">
        <v>31.55</v>
      </c>
      <c r="H638" s="17">
        <f t="shared" si="150"/>
        <v>1750.000000000007</v>
      </c>
      <c r="I638" s="17">
        <f t="shared" si="151"/>
        <v>2249.9999999999964</v>
      </c>
      <c r="J638" s="17">
        <f t="shared" si="152"/>
        <v>4000.0000000000036</v>
      </c>
    </row>
    <row r="639" spans="1:10">
      <c r="A639" s="10">
        <v>45433</v>
      </c>
      <c r="B639" s="34" t="s">
        <v>42</v>
      </c>
      <c r="C639" s="34" t="s">
        <v>14</v>
      </c>
      <c r="D639" s="34">
        <v>100</v>
      </c>
      <c r="E639" s="35">
        <v>2432</v>
      </c>
      <c r="F639" s="35">
        <v>2422</v>
      </c>
      <c r="G639" s="34"/>
      <c r="H639" s="17">
        <f t="shared" si="150"/>
        <v>1000</v>
      </c>
      <c r="I639" s="17">
        <f t="shared" si="151"/>
        <v>0</v>
      </c>
      <c r="J639" s="17">
        <f t="shared" si="152"/>
        <v>1000</v>
      </c>
    </row>
    <row r="640" spans="1:10">
      <c r="A640" s="10">
        <v>45432</v>
      </c>
      <c r="B640" s="34" t="s">
        <v>43</v>
      </c>
      <c r="C640" s="34" t="s">
        <v>14</v>
      </c>
      <c r="D640" s="34">
        <v>5000</v>
      </c>
      <c r="E640" s="35">
        <v>31.45</v>
      </c>
      <c r="F640" s="35">
        <v>30.95</v>
      </c>
      <c r="G640" s="34"/>
      <c r="H640" s="17">
        <f t="shared" si="150"/>
        <v>2500</v>
      </c>
      <c r="I640" s="17">
        <f t="shared" si="151"/>
        <v>0</v>
      </c>
      <c r="J640" s="17">
        <f t="shared" si="152"/>
        <v>2500</v>
      </c>
    </row>
    <row r="641" spans="1:10">
      <c r="A641" s="10">
        <v>45432</v>
      </c>
      <c r="B641" s="34" t="s">
        <v>46</v>
      </c>
      <c r="C641" s="34" t="s">
        <v>23</v>
      </c>
      <c r="D641" s="34">
        <v>1</v>
      </c>
      <c r="E641" s="35">
        <v>18860</v>
      </c>
      <c r="F641" s="35">
        <v>18710</v>
      </c>
      <c r="G641" s="34"/>
      <c r="H641" s="17">
        <f t="shared" si="150"/>
        <v>-150</v>
      </c>
      <c r="I641" s="17">
        <f t="shared" si="151"/>
        <v>0</v>
      </c>
      <c r="J641" s="17">
        <f t="shared" si="152"/>
        <v>-150</v>
      </c>
    </row>
    <row r="642" spans="1:10">
      <c r="A642" s="10">
        <v>45432</v>
      </c>
      <c r="B642" s="34" t="s">
        <v>42</v>
      </c>
      <c r="C642" s="34" t="s">
        <v>14</v>
      </c>
      <c r="D642" s="34">
        <v>100</v>
      </c>
      <c r="E642" s="35">
        <v>2441</v>
      </c>
      <c r="F642" s="35">
        <v>2433</v>
      </c>
      <c r="G642" s="34">
        <v>2423</v>
      </c>
      <c r="H642" s="17">
        <f t="shared" si="150"/>
        <v>800</v>
      </c>
      <c r="I642" s="17">
        <f t="shared" si="151"/>
        <v>1000</v>
      </c>
      <c r="J642" s="17">
        <f t="shared" si="152"/>
        <v>1800</v>
      </c>
    </row>
    <row r="643" spans="1:10">
      <c r="A643" s="10">
        <v>45429</v>
      </c>
      <c r="B643" s="34" t="s">
        <v>42</v>
      </c>
      <c r="C643" s="34" t="s">
        <v>23</v>
      </c>
      <c r="D643" s="34">
        <v>100</v>
      </c>
      <c r="E643" s="35">
        <v>2398</v>
      </c>
      <c r="F643" s="35">
        <v>2408</v>
      </c>
      <c r="G643" s="34">
        <v>2418</v>
      </c>
      <c r="H643" s="17">
        <f t="shared" si="150"/>
        <v>1000</v>
      </c>
      <c r="I643" s="17">
        <f t="shared" si="151"/>
        <v>1000</v>
      </c>
      <c r="J643" s="17">
        <f t="shared" si="152"/>
        <v>2000</v>
      </c>
    </row>
    <row r="644" spans="1:10">
      <c r="A644" s="10">
        <v>45429</v>
      </c>
      <c r="B644" s="34" t="s">
        <v>47</v>
      </c>
      <c r="C644" s="34" t="s">
        <v>14</v>
      </c>
      <c r="D644" s="34">
        <v>1</v>
      </c>
      <c r="E644" s="35">
        <v>39850</v>
      </c>
      <c r="F644" s="35">
        <v>39570</v>
      </c>
      <c r="G644" s="34"/>
      <c r="H644" s="17">
        <f t="shared" si="150"/>
        <v>280</v>
      </c>
      <c r="I644" s="17">
        <f t="shared" si="151"/>
        <v>0</v>
      </c>
      <c r="J644" s="17">
        <f t="shared" si="152"/>
        <v>280</v>
      </c>
    </row>
    <row r="645" spans="1:10">
      <c r="A645" s="10">
        <v>45429</v>
      </c>
      <c r="B645" s="34" t="s">
        <v>46</v>
      </c>
      <c r="C645" s="34" t="s">
        <v>14</v>
      </c>
      <c r="D645" s="34">
        <v>1</v>
      </c>
      <c r="E645" s="35">
        <v>18740</v>
      </c>
      <c r="F645" s="35">
        <v>18620</v>
      </c>
      <c r="G645" s="34"/>
      <c r="H645" s="17">
        <f t="shared" si="150"/>
        <v>120</v>
      </c>
      <c r="I645" s="17">
        <f t="shared" si="151"/>
        <v>0</v>
      </c>
      <c r="J645" s="17">
        <f t="shared" si="152"/>
        <v>120</v>
      </c>
    </row>
    <row r="646" spans="1:10">
      <c r="A646" s="10">
        <v>45429</v>
      </c>
      <c r="B646" s="34" t="s">
        <v>43</v>
      </c>
      <c r="C646" s="34" t="s">
        <v>14</v>
      </c>
      <c r="D646" s="34">
        <v>5000</v>
      </c>
      <c r="E646" s="35">
        <v>29.75</v>
      </c>
      <c r="F646" s="35">
        <v>30.25</v>
      </c>
      <c r="G646" s="34"/>
      <c r="H646" s="17">
        <f t="shared" si="150"/>
        <v>-2500</v>
      </c>
      <c r="I646" s="17">
        <f t="shared" si="151"/>
        <v>0</v>
      </c>
      <c r="J646" s="17">
        <f t="shared" si="152"/>
        <v>-2500</v>
      </c>
    </row>
    <row r="647" spans="1:10">
      <c r="A647" s="10">
        <v>45429</v>
      </c>
      <c r="B647" s="34" t="s">
        <v>42</v>
      </c>
      <c r="C647" s="34" t="s">
        <v>14</v>
      </c>
      <c r="D647" s="34">
        <v>100</v>
      </c>
      <c r="E647" s="35">
        <v>2381</v>
      </c>
      <c r="F647" s="35">
        <v>2392</v>
      </c>
      <c r="G647" s="34"/>
      <c r="H647" s="17">
        <f t="shared" si="150"/>
        <v>-1100</v>
      </c>
      <c r="I647" s="17">
        <f t="shared" si="151"/>
        <v>0</v>
      </c>
      <c r="J647" s="17">
        <f t="shared" si="152"/>
        <v>-1100</v>
      </c>
    </row>
    <row r="648" spans="1:10">
      <c r="A648" s="10">
        <v>45428</v>
      </c>
      <c r="B648" s="34" t="s">
        <v>47</v>
      </c>
      <c r="C648" s="34" t="s">
        <v>14</v>
      </c>
      <c r="D648" s="34">
        <v>1</v>
      </c>
      <c r="E648" s="35">
        <v>39940</v>
      </c>
      <c r="F648" s="35">
        <v>39800</v>
      </c>
      <c r="G648" s="34"/>
      <c r="H648" s="17">
        <f t="shared" si="150"/>
        <v>140</v>
      </c>
      <c r="I648" s="17">
        <f t="shared" si="151"/>
        <v>0</v>
      </c>
      <c r="J648" s="17">
        <f t="shared" si="152"/>
        <v>140</v>
      </c>
    </row>
    <row r="649" spans="1:10">
      <c r="A649" s="10">
        <v>45428</v>
      </c>
      <c r="B649" s="34" t="s">
        <v>46</v>
      </c>
      <c r="C649" s="34" t="s">
        <v>14</v>
      </c>
      <c r="D649" s="34">
        <v>1</v>
      </c>
      <c r="E649" s="35">
        <v>18925</v>
      </c>
      <c r="F649" s="35">
        <v>18825</v>
      </c>
      <c r="G649" s="34">
        <v>18725</v>
      </c>
      <c r="H649" s="17">
        <f t="shared" si="150"/>
        <v>100</v>
      </c>
      <c r="I649" s="17">
        <f t="shared" si="151"/>
        <v>100</v>
      </c>
      <c r="J649" s="17">
        <f t="shared" si="152"/>
        <v>200</v>
      </c>
    </row>
    <row r="650" spans="1:10">
      <c r="A650" s="10">
        <v>45428</v>
      </c>
      <c r="B650" s="34" t="s">
        <v>43</v>
      </c>
      <c r="C650" s="34" t="s">
        <v>14</v>
      </c>
      <c r="D650" s="34">
        <v>5000</v>
      </c>
      <c r="E650" s="35">
        <v>29.55</v>
      </c>
      <c r="F650" s="35">
        <v>30.05</v>
      </c>
      <c r="G650" s="34"/>
      <c r="H650" s="17">
        <f t="shared" si="150"/>
        <v>-2500</v>
      </c>
      <c r="I650" s="17">
        <f t="shared" si="151"/>
        <v>0</v>
      </c>
      <c r="J650" s="17">
        <f t="shared" si="152"/>
        <v>-2500</v>
      </c>
    </row>
    <row r="651" spans="1:10">
      <c r="A651" s="10">
        <v>45428</v>
      </c>
      <c r="B651" s="34" t="s">
        <v>42</v>
      </c>
      <c r="C651" s="34" t="s">
        <v>14</v>
      </c>
      <c r="D651" s="34">
        <v>100</v>
      </c>
      <c r="E651" s="35">
        <v>2393</v>
      </c>
      <c r="F651" s="35">
        <v>2383</v>
      </c>
      <c r="G651" s="34">
        <v>2373</v>
      </c>
      <c r="H651" s="17">
        <f t="shared" si="150"/>
        <v>1000</v>
      </c>
      <c r="I651" s="17">
        <f t="shared" si="151"/>
        <v>1000</v>
      </c>
      <c r="J651" s="17">
        <f t="shared" si="152"/>
        <v>2000</v>
      </c>
    </row>
    <row r="652" spans="1:10">
      <c r="A652" s="10">
        <v>45427</v>
      </c>
      <c r="B652" s="34" t="s">
        <v>47</v>
      </c>
      <c r="C652" s="34" t="s">
        <v>14</v>
      </c>
      <c r="D652" s="34">
        <v>1</v>
      </c>
      <c r="E652" s="35">
        <v>39750</v>
      </c>
      <c r="F652" s="35">
        <v>40035</v>
      </c>
      <c r="G652" s="34"/>
      <c r="H652" s="17">
        <f t="shared" ref="H652:H665" si="153">(IF(C652="SHORT",E652-F652,IF(C652="LONG",F652-E652)))*D652</f>
        <v>-285</v>
      </c>
      <c r="I652" s="17">
        <f t="shared" ref="I652:I665" si="154">(IF(C652="SHORT",IF(G652="",0,F652-G652),IF(C652="LONG",IF(G652="",0,G652-F652))))*D652</f>
        <v>0</v>
      </c>
      <c r="J652" s="17">
        <f t="shared" ref="J652:J665" si="155">H652+I652+L652</f>
        <v>-285</v>
      </c>
    </row>
    <row r="653" spans="1:10">
      <c r="A653" s="10">
        <v>45427</v>
      </c>
      <c r="B653" s="34" t="s">
        <v>43</v>
      </c>
      <c r="C653" s="34" t="s">
        <v>14</v>
      </c>
      <c r="D653" s="34">
        <v>5000</v>
      </c>
      <c r="E653" s="35">
        <v>28.82</v>
      </c>
      <c r="F653" s="35">
        <v>28.53</v>
      </c>
      <c r="G653" s="34"/>
      <c r="H653" s="17">
        <f t="shared" si="153"/>
        <v>1449.9999999999957</v>
      </c>
      <c r="I653" s="17">
        <f t="shared" si="154"/>
        <v>0</v>
      </c>
      <c r="J653" s="17">
        <f t="shared" si="155"/>
        <v>1449.9999999999957</v>
      </c>
    </row>
    <row r="654" spans="1:10">
      <c r="A654" s="10">
        <v>45427</v>
      </c>
      <c r="B654" s="34" t="s">
        <v>42</v>
      </c>
      <c r="C654" s="34" t="s">
        <v>14</v>
      </c>
      <c r="D654" s="34">
        <v>100</v>
      </c>
      <c r="E654" s="35">
        <v>2373</v>
      </c>
      <c r="F654" s="35">
        <v>2363</v>
      </c>
      <c r="G654" s="34">
        <v>2353</v>
      </c>
      <c r="H654" s="17">
        <f t="shared" si="153"/>
        <v>1000</v>
      </c>
      <c r="I654" s="17">
        <f t="shared" si="154"/>
        <v>1000</v>
      </c>
      <c r="J654" s="17">
        <f t="shared" si="155"/>
        <v>2000</v>
      </c>
    </row>
    <row r="655" spans="1:10">
      <c r="A655" s="10">
        <v>45426</v>
      </c>
      <c r="B655" s="34" t="s">
        <v>43</v>
      </c>
      <c r="C655" s="34" t="s">
        <v>14</v>
      </c>
      <c r="D655" s="34">
        <v>5000</v>
      </c>
      <c r="E655" s="35">
        <v>28.5</v>
      </c>
      <c r="F655" s="35">
        <v>28.12</v>
      </c>
      <c r="G655" s="34"/>
      <c r="H655" s="17">
        <f t="shared" si="153"/>
        <v>1899.999999999995</v>
      </c>
      <c r="I655" s="17">
        <f t="shared" si="154"/>
        <v>0</v>
      </c>
      <c r="J655" s="17">
        <f t="shared" si="155"/>
        <v>1899.999999999995</v>
      </c>
    </row>
    <row r="656" spans="1:10">
      <c r="A656" s="10">
        <v>45426</v>
      </c>
      <c r="B656" s="34" t="s">
        <v>42</v>
      </c>
      <c r="C656" s="34" t="s">
        <v>14</v>
      </c>
      <c r="D656" s="34">
        <v>100</v>
      </c>
      <c r="E656" s="35">
        <v>2346</v>
      </c>
      <c r="F656" s="35">
        <v>2337</v>
      </c>
      <c r="G656" s="34"/>
      <c r="H656" s="17">
        <f t="shared" si="153"/>
        <v>900</v>
      </c>
      <c r="I656" s="17">
        <f t="shared" si="154"/>
        <v>0</v>
      </c>
      <c r="J656" s="17">
        <f t="shared" si="155"/>
        <v>900</v>
      </c>
    </row>
    <row r="657" spans="1:10">
      <c r="A657" s="10">
        <v>45425</v>
      </c>
      <c r="B657" s="34" t="s">
        <v>47</v>
      </c>
      <c r="C657" s="34" t="s">
        <v>23</v>
      </c>
      <c r="D657" s="34">
        <v>1</v>
      </c>
      <c r="E657" s="35">
        <v>39600</v>
      </c>
      <c r="F657" s="35">
        <v>39800</v>
      </c>
      <c r="G657" s="34"/>
      <c r="H657" s="17">
        <f t="shared" si="153"/>
        <v>200</v>
      </c>
      <c r="I657" s="17">
        <f t="shared" si="154"/>
        <v>0</v>
      </c>
      <c r="J657" s="17">
        <f t="shared" si="155"/>
        <v>200</v>
      </c>
    </row>
    <row r="658" spans="1:10">
      <c r="A658" s="10">
        <v>45425</v>
      </c>
      <c r="B658" s="34" t="s">
        <v>43</v>
      </c>
      <c r="C658" s="34" t="s">
        <v>23</v>
      </c>
      <c r="D658" s="34">
        <v>5000</v>
      </c>
      <c r="E658" s="35">
        <v>28.2</v>
      </c>
      <c r="F658" s="35">
        <v>28.5</v>
      </c>
      <c r="G658" s="34"/>
      <c r="H658" s="17">
        <f t="shared" si="153"/>
        <v>1500.0000000000036</v>
      </c>
      <c r="I658" s="17">
        <f t="shared" si="154"/>
        <v>0</v>
      </c>
      <c r="J658" s="17">
        <f t="shared" si="155"/>
        <v>1500.0000000000036</v>
      </c>
    </row>
    <row r="659" spans="1:10">
      <c r="A659" s="10">
        <v>45425</v>
      </c>
      <c r="B659" s="34" t="s">
        <v>42</v>
      </c>
      <c r="C659" s="34" t="s">
        <v>14</v>
      </c>
      <c r="D659" s="34">
        <v>100</v>
      </c>
      <c r="E659" s="35">
        <v>2352</v>
      </c>
      <c r="F659" s="35">
        <v>2343</v>
      </c>
      <c r="G659" s="34">
        <v>2333</v>
      </c>
      <c r="H659" s="17">
        <f t="shared" si="153"/>
        <v>900</v>
      </c>
      <c r="I659" s="17">
        <f t="shared" si="154"/>
        <v>1000</v>
      </c>
      <c r="J659" s="17">
        <f t="shared" si="155"/>
        <v>1900</v>
      </c>
    </row>
    <row r="660" spans="1:10">
      <c r="A660" s="10">
        <v>45422</v>
      </c>
      <c r="B660" s="34" t="s">
        <v>47</v>
      </c>
      <c r="C660" s="34" t="s">
        <v>23</v>
      </c>
      <c r="D660" s="34">
        <v>1</v>
      </c>
      <c r="E660" s="35">
        <v>39540</v>
      </c>
      <c r="F660" s="35">
        <v>39700</v>
      </c>
      <c r="G660" s="34"/>
      <c r="H660" s="17">
        <f t="shared" si="153"/>
        <v>160</v>
      </c>
      <c r="I660" s="17">
        <f t="shared" si="154"/>
        <v>0</v>
      </c>
      <c r="J660" s="17">
        <f t="shared" si="155"/>
        <v>160</v>
      </c>
    </row>
    <row r="661" spans="1:10">
      <c r="A661" s="10">
        <v>45422</v>
      </c>
      <c r="B661" s="34" t="s">
        <v>42</v>
      </c>
      <c r="C661" s="34" t="s">
        <v>14</v>
      </c>
      <c r="D661" s="34">
        <v>100</v>
      </c>
      <c r="E661" s="35">
        <v>2368</v>
      </c>
      <c r="F661" s="35">
        <v>2368</v>
      </c>
      <c r="G661" s="34"/>
      <c r="H661" s="17">
        <f t="shared" si="153"/>
        <v>0</v>
      </c>
      <c r="I661" s="17">
        <f t="shared" si="154"/>
        <v>0</v>
      </c>
      <c r="J661" s="17">
        <f t="shared" si="155"/>
        <v>0</v>
      </c>
    </row>
    <row r="662" spans="1:10">
      <c r="A662" s="10">
        <v>45421</v>
      </c>
      <c r="B662" s="34" t="s">
        <v>42</v>
      </c>
      <c r="C662" s="34" t="s">
        <v>23</v>
      </c>
      <c r="D662" s="34">
        <v>100</v>
      </c>
      <c r="E662" s="35">
        <v>2308</v>
      </c>
      <c r="F662" s="35">
        <v>2318</v>
      </c>
      <c r="G662" s="34">
        <v>2328</v>
      </c>
      <c r="H662" s="17">
        <f t="shared" si="153"/>
        <v>1000</v>
      </c>
      <c r="I662" s="17">
        <f t="shared" si="154"/>
        <v>1000</v>
      </c>
      <c r="J662" s="17">
        <f t="shared" si="155"/>
        <v>2000</v>
      </c>
    </row>
    <row r="663" spans="1:10">
      <c r="A663" s="10">
        <v>45421</v>
      </c>
      <c r="B663" s="34" t="s">
        <v>43</v>
      </c>
      <c r="C663" s="34" t="s">
        <v>14</v>
      </c>
      <c r="D663" s="34">
        <v>5000</v>
      </c>
      <c r="E663" s="35">
        <v>27.65</v>
      </c>
      <c r="F663" s="35">
        <v>28.12</v>
      </c>
      <c r="G663" s="34"/>
      <c r="H663" s="17">
        <f t="shared" si="153"/>
        <v>-2350.0000000000123</v>
      </c>
      <c r="I663" s="17">
        <f t="shared" si="154"/>
        <v>0</v>
      </c>
      <c r="J663" s="17">
        <f t="shared" si="155"/>
        <v>-2350.0000000000123</v>
      </c>
    </row>
    <row r="664" spans="1:10">
      <c r="A664" s="10">
        <v>45421</v>
      </c>
      <c r="B664" s="34" t="s">
        <v>42</v>
      </c>
      <c r="C664" s="34" t="s">
        <v>14</v>
      </c>
      <c r="D664" s="34">
        <v>100</v>
      </c>
      <c r="E664" s="35">
        <v>2320</v>
      </c>
      <c r="F664" s="35">
        <v>2308</v>
      </c>
      <c r="G664" s="34"/>
      <c r="H664" s="17">
        <f t="shared" si="153"/>
        <v>1200</v>
      </c>
      <c r="I664" s="17">
        <f t="shared" si="154"/>
        <v>0</v>
      </c>
      <c r="J664" s="17">
        <f t="shared" si="155"/>
        <v>1200</v>
      </c>
    </row>
    <row r="665" spans="1:10">
      <c r="A665" s="10">
        <v>45421</v>
      </c>
      <c r="B665" s="34" t="s">
        <v>47</v>
      </c>
      <c r="C665" s="34" t="s">
        <v>14</v>
      </c>
      <c r="D665" s="34">
        <v>1</v>
      </c>
      <c r="E665" s="35">
        <v>39040</v>
      </c>
      <c r="F665" s="35">
        <v>39340</v>
      </c>
      <c r="G665" s="34"/>
      <c r="H665" s="17">
        <f t="shared" si="153"/>
        <v>-300</v>
      </c>
      <c r="I665" s="17">
        <f t="shared" si="154"/>
        <v>0</v>
      </c>
      <c r="J665" s="17">
        <f t="shared" si="155"/>
        <v>-300</v>
      </c>
    </row>
    <row r="666" spans="1:10">
      <c r="A666" s="10">
        <v>45421</v>
      </c>
      <c r="B666" s="34" t="s">
        <v>42</v>
      </c>
      <c r="C666" s="34" t="s">
        <v>23</v>
      </c>
      <c r="D666" s="34">
        <v>100</v>
      </c>
      <c r="E666" s="35">
        <v>2308</v>
      </c>
      <c r="F666" s="35">
        <v>2318</v>
      </c>
      <c r="G666" s="34">
        <v>2328</v>
      </c>
      <c r="H666" s="17">
        <f t="shared" ref="H666:H682" si="156">(IF(C666="SHORT",E666-F666,IF(C666="LONG",F666-E666)))*D666</f>
        <v>1000</v>
      </c>
      <c r="I666" s="17">
        <f t="shared" ref="I666:I682" si="157">(IF(C666="SHORT",IF(G666="",0,F666-G666),IF(C666="LONG",IF(G666="",0,G666-F666))))*D666</f>
        <v>1000</v>
      </c>
      <c r="J666" s="17">
        <f t="shared" ref="J666:J682" si="158">H666+I666+L666</f>
        <v>2000</v>
      </c>
    </row>
    <row r="667" spans="1:10">
      <c r="A667" s="10">
        <v>45421</v>
      </c>
      <c r="B667" s="34" t="s">
        <v>43</v>
      </c>
      <c r="C667" s="34" t="s">
        <v>14</v>
      </c>
      <c r="D667" s="34">
        <v>5000</v>
      </c>
      <c r="E667" s="35">
        <v>27.65</v>
      </c>
      <c r="F667" s="35">
        <v>28.12</v>
      </c>
      <c r="G667" s="34"/>
      <c r="H667" s="17">
        <f t="shared" si="156"/>
        <v>-2350.0000000000123</v>
      </c>
      <c r="I667" s="17">
        <f t="shared" si="157"/>
        <v>0</v>
      </c>
      <c r="J667" s="17">
        <f t="shared" si="158"/>
        <v>-2350.0000000000123</v>
      </c>
    </row>
    <row r="668" spans="1:10">
      <c r="A668" s="10">
        <v>45421</v>
      </c>
      <c r="B668" s="34" t="s">
        <v>42</v>
      </c>
      <c r="C668" s="34" t="s">
        <v>14</v>
      </c>
      <c r="D668" s="34">
        <v>100</v>
      </c>
      <c r="E668" s="35">
        <v>2320</v>
      </c>
      <c r="F668" s="35">
        <v>2308</v>
      </c>
      <c r="G668" s="34"/>
      <c r="H668" s="17">
        <f t="shared" si="156"/>
        <v>1200</v>
      </c>
      <c r="I668" s="17">
        <f t="shared" si="157"/>
        <v>0</v>
      </c>
      <c r="J668" s="17">
        <f t="shared" si="158"/>
        <v>1200</v>
      </c>
    </row>
    <row r="669" spans="1:10">
      <c r="A669" s="10">
        <v>45421</v>
      </c>
      <c r="B669" s="34" t="s">
        <v>47</v>
      </c>
      <c r="C669" s="34" t="s">
        <v>14</v>
      </c>
      <c r="D669" s="34">
        <v>1</v>
      </c>
      <c r="E669" s="35">
        <v>39040</v>
      </c>
      <c r="F669" s="35">
        <v>39340</v>
      </c>
      <c r="G669" s="34"/>
      <c r="H669" s="17">
        <f t="shared" si="156"/>
        <v>-300</v>
      </c>
      <c r="I669" s="17">
        <f t="shared" si="157"/>
        <v>0</v>
      </c>
      <c r="J669" s="17">
        <f t="shared" si="158"/>
        <v>-300</v>
      </c>
    </row>
    <row r="670" spans="1:10">
      <c r="A670" s="10">
        <v>45420</v>
      </c>
      <c r="B670" s="34" t="s">
        <v>47</v>
      </c>
      <c r="C670" s="34" t="s">
        <v>23</v>
      </c>
      <c r="D670" s="34">
        <v>1</v>
      </c>
      <c r="E670" s="35">
        <v>38900</v>
      </c>
      <c r="F670" s="35">
        <v>39090</v>
      </c>
      <c r="G670" s="34"/>
      <c r="H670" s="17">
        <f t="shared" si="156"/>
        <v>190</v>
      </c>
      <c r="I670" s="17">
        <f t="shared" si="157"/>
        <v>0</v>
      </c>
      <c r="J670" s="17">
        <f t="shared" si="158"/>
        <v>190</v>
      </c>
    </row>
    <row r="671" spans="1:10">
      <c r="A671" s="10">
        <v>45420</v>
      </c>
      <c r="B671" s="34" t="s">
        <v>42</v>
      </c>
      <c r="C671" s="34" t="s">
        <v>23</v>
      </c>
      <c r="D671" s="34">
        <v>100</v>
      </c>
      <c r="E671" s="35">
        <v>2306</v>
      </c>
      <c r="F671" s="35">
        <v>2321</v>
      </c>
      <c r="G671" s="34"/>
      <c r="H671" s="17">
        <f t="shared" si="156"/>
        <v>1500</v>
      </c>
      <c r="I671" s="17">
        <f t="shared" si="157"/>
        <v>0</v>
      </c>
      <c r="J671" s="17">
        <f t="shared" si="158"/>
        <v>1500</v>
      </c>
    </row>
    <row r="672" spans="1:10">
      <c r="A672" s="10">
        <v>45420</v>
      </c>
      <c r="B672" s="34" t="s">
        <v>43</v>
      </c>
      <c r="C672" s="34" t="s">
        <v>23</v>
      </c>
      <c r="D672" s="34">
        <v>5000</v>
      </c>
      <c r="E672" s="35">
        <v>27.05</v>
      </c>
      <c r="F672" s="35">
        <v>27.47</v>
      </c>
      <c r="G672" s="34"/>
      <c r="H672" s="17">
        <f t="shared" si="156"/>
        <v>2099.9999999999909</v>
      </c>
      <c r="I672" s="17">
        <f t="shared" si="157"/>
        <v>0</v>
      </c>
      <c r="J672" s="17">
        <f t="shared" si="158"/>
        <v>2099.9999999999909</v>
      </c>
    </row>
    <row r="673" spans="1:10">
      <c r="A673" s="10">
        <v>45420</v>
      </c>
      <c r="B673" s="34" t="s">
        <v>46</v>
      </c>
      <c r="C673" s="34" t="s">
        <v>23</v>
      </c>
      <c r="D673" s="34">
        <v>1</v>
      </c>
      <c r="E673" s="35">
        <v>18580</v>
      </c>
      <c r="F673" s="35">
        <v>18690</v>
      </c>
      <c r="G673" s="34"/>
      <c r="H673" s="17">
        <f t="shared" si="156"/>
        <v>110</v>
      </c>
      <c r="I673" s="17">
        <f t="shared" si="157"/>
        <v>0</v>
      </c>
      <c r="J673" s="17">
        <f t="shared" si="158"/>
        <v>110</v>
      </c>
    </row>
    <row r="674" spans="1:10">
      <c r="A674" s="10">
        <v>45419</v>
      </c>
      <c r="B674" s="34" t="s">
        <v>47</v>
      </c>
      <c r="C674" s="34" t="s">
        <v>23</v>
      </c>
      <c r="D674" s="34">
        <v>1</v>
      </c>
      <c r="E674" s="35">
        <v>38920</v>
      </c>
      <c r="F674" s="35">
        <v>39090</v>
      </c>
      <c r="G674" s="34"/>
      <c r="H674" s="17">
        <f t="shared" si="156"/>
        <v>170</v>
      </c>
      <c r="I674" s="17">
        <f t="shared" si="157"/>
        <v>0</v>
      </c>
      <c r="J674" s="17">
        <f t="shared" si="158"/>
        <v>170</v>
      </c>
    </row>
    <row r="675" spans="1:10">
      <c r="A675" s="10">
        <v>45419</v>
      </c>
      <c r="B675" s="34" t="s">
        <v>42</v>
      </c>
      <c r="C675" s="34" t="s">
        <v>23</v>
      </c>
      <c r="D675" s="34">
        <v>100</v>
      </c>
      <c r="E675" s="35">
        <v>2319</v>
      </c>
      <c r="F675" s="35">
        <v>2308</v>
      </c>
      <c r="G675" s="34"/>
      <c r="H675" s="17">
        <f t="shared" si="156"/>
        <v>-1100</v>
      </c>
      <c r="I675" s="17">
        <f t="shared" si="157"/>
        <v>0</v>
      </c>
      <c r="J675" s="17">
        <f t="shared" si="158"/>
        <v>-1100</v>
      </c>
    </row>
    <row r="676" spans="1:10">
      <c r="A676" s="10">
        <v>45418</v>
      </c>
      <c r="B676" s="34" t="s">
        <v>46</v>
      </c>
      <c r="C676" s="34" t="s">
        <v>14</v>
      </c>
      <c r="D676" s="34">
        <v>1</v>
      </c>
      <c r="E676" s="35">
        <v>18280</v>
      </c>
      <c r="F676" s="35">
        <v>18430</v>
      </c>
      <c r="G676" s="34"/>
      <c r="H676" s="17">
        <f t="shared" si="156"/>
        <v>-150</v>
      </c>
      <c r="I676" s="17">
        <f t="shared" si="157"/>
        <v>0</v>
      </c>
      <c r="J676" s="17">
        <f t="shared" si="158"/>
        <v>-150</v>
      </c>
    </row>
    <row r="677" spans="1:10">
      <c r="A677" s="10">
        <v>45415</v>
      </c>
      <c r="B677" s="34" t="s">
        <v>42</v>
      </c>
      <c r="C677" s="34" t="s">
        <v>23</v>
      </c>
      <c r="D677" s="34">
        <v>100</v>
      </c>
      <c r="E677" s="35">
        <v>2300</v>
      </c>
      <c r="F677" s="35">
        <v>2309</v>
      </c>
      <c r="G677" s="34"/>
      <c r="H677" s="17">
        <f t="shared" si="156"/>
        <v>900</v>
      </c>
      <c r="I677" s="17">
        <f t="shared" si="157"/>
        <v>0</v>
      </c>
      <c r="J677" s="17">
        <f t="shared" si="158"/>
        <v>900</v>
      </c>
    </row>
    <row r="678" spans="1:10">
      <c r="A678" s="10">
        <v>45415</v>
      </c>
      <c r="B678" s="34" t="s">
        <v>43</v>
      </c>
      <c r="C678" s="34" t="s">
        <v>23</v>
      </c>
      <c r="D678" s="34">
        <v>5000</v>
      </c>
      <c r="E678" s="35">
        <v>26.54</v>
      </c>
      <c r="F678" s="35">
        <v>26.84</v>
      </c>
      <c r="G678" s="34">
        <v>27.14</v>
      </c>
      <c r="H678" s="17">
        <f t="shared" si="156"/>
        <v>1500.0000000000036</v>
      </c>
      <c r="I678" s="17">
        <f t="shared" si="157"/>
        <v>1500.0000000000036</v>
      </c>
      <c r="J678" s="17">
        <f t="shared" si="158"/>
        <v>3000.0000000000073</v>
      </c>
    </row>
    <row r="679" spans="1:10">
      <c r="A679" s="10">
        <v>45415</v>
      </c>
      <c r="B679" s="34" t="s">
        <v>42</v>
      </c>
      <c r="C679" s="34" t="s">
        <v>23</v>
      </c>
      <c r="D679" s="34">
        <v>100</v>
      </c>
      <c r="E679" s="35">
        <v>2298</v>
      </c>
      <c r="F679" s="35">
        <v>2298</v>
      </c>
      <c r="G679" s="34"/>
      <c r="H679" s="17">
        <f t="shared" si="156"/>
        <v>0</v>
      </c>
      <c r="I679" s="17">
        <f t="shared" si="157"/>
        <v>0</v>
      </c>
      <c r="J679" s="17">
        <f t="shared" si="158"/>
        <v>0</v>
      </c>
    </row>
    <row r="680" spans="1:10">
      <c r="A680" s="10">
        <v>45414</v>
      </c>
      <c r="B680" s="34" t="s">
        <v>42</v>
      </c>
      <c r="C680" s="34" t="s">
        <v>23</v>
      </c>
      <c r="D680" s="34">
        <v>100</v>
      </c>
      <c r="E680" s="35">
        <v>2308</v>
      </c>
      <c r="F680" s="35">
        <v>2289</v>
      </c>
      <c r="H680" s="17">
        <f t="shared" si="156"/>
        <v>-1900</v>
      </c>
      <c r="I680" s="17">
        <f t="shared" si="157"/>
        <v>0</v>
      </c>
      <c r="J680" s="17">
        <f t="shared" si="158"/>
        <v>-1900</v>
      </c>
    </row>
    <row r="681" spans="1:10">
      <c r="A681" s="10">
        <v>45414</v>
      </c>
      <c r="B681" s="34" t="s">
        <v>43</v>
      </c>
      <c r="C681" s="34" t="s">
        <v>23</v>
      </c>
      <c r="D681" s="34">
        <v>5000</v>
      </c>
      <c r="E681" s="35">
        <v>26.45</v>
      </c>
      <c r="F681" s="35">
        <v>26.85</v>
      </c>
      <c r="H681" s="17">
        <f t="shared" si="156"/>
        <v>2000.0000000000107</v>
      </c>
      <c r="I681" s="17">
        <f t="shared" si="157"/>
        <v>0</v>
      </c>
      <c r="J681" s="17">
        <f t="shared" si="158"/>
        <v>2000.0000000000107</v>
      </c>
    </row>
    <row r="682" spans="1:10">
      <c r="A682" s="10">
        <v>45414</v>
      </c>
      <c r="B682" s="34" t="s">
        <v>46</v>
      </c>
      <c r="C682" s="34" t="s">
        <v>23</v>
      </c>
      <c r="D682" s="34">
        <v>1</v>
      </c>
      <c r="E682" s="35">
        <v>18120</v>
      </c>
      <c r="F682" s="35">
        <v>18260</v>
      </c>
      <c r="H682" s="17">
        <f t="shared" si="156"/>
        <v>140</v>
      </c>
      <c r="I682" s="17">
        <f t="shared" si="157"/>
        <v>0</v>
      </c>
      <c r="J682" s="17">
        <f t="shared" si="158"/>
        <v>140</v>
      </c>
    </row>
    <row r="683" spans="1:10">
      <c r="A683" s="10">
        <v>45413</v>
      </c>
      <c r="B683" s="34" t="s">
        <v>47</v>
      </c>
      <c r="C683" s="34" t="s">
        <v>23</v>
      </c>
      <c r="D683" s="34">
        <v>1</v>
      </c>
      <c r="E683" s="35">
        <v>37740</v>
      </c>
      <c r="F683" s="35">
        <v>37940</v>
      </c>
      <c r="G683" s="34">
        <v>38140</v>
      </c>
      <c r="H683" s="17">
        <f t="shared" ref="H683:H708" si="159">(IF(C683="SHORT",E683-F683,IF(C683="LONG",F683-E683)))*D683</f>
        <v>200</v>
      </c>
      <c r="I683" s="17">
        <f t="shared" ref="I683:I708" si="160">(IF(C683="SHORT",IF(G683="",0,F683-G683),IF(C683="LONG",IF(G683="",0,G683-F683))))*D683</f>
        <v>200</v>
      </c>
      <c r="J683" s="17">
        <f t="shared" ref="J683:J708" si="161">H683+I683+L683</f>
        <v>400</v>
      </c>
    </row>
    <row r="684" spans="1:10">
      <c r="A684" s="10">
        <v>45413</v>
      </c>
      <c r="B684" s="34" t="s">
        <v>43</v>
      </c>
      <c r="C684" s="34" t="s">
        <v>23</v>
      </c>
      <c r="D684" s="34">
        <v>5000</v>
      </c>
      <c r="E684" s="35">
        <v>26.4</v>
      </c>
      <c r="F684" s="35">
        <v>26.96</v>
      </c>
      <c r="H684" s="17">
        <f t="shared" si="159"/>
        <v>2800.0000000000114</v>
      </c>
      <c r="I684" s="17">
        <f t="shared" si="160"/>
        <v>0</v>
      </c>
      <c r="J684" s="17">
        <f t="shared" si="161"/>
        <v>2800.0000000000114</v>
      </c>
    </row>
    <row r="685" spans="1:10">
      <c r="A685" s="10">
        <v>45413</v>
      </c>
      <c r="B685" s="34" t="s">
        <v>42</v>
      </c>
      <c r="C685" s="34" t="s">
        <v>23</v>
      </c>
      <c r="D685" s="34">
        <v>100</v>
      </c>
      <c r="E685" s="35">
        <v>2289</v>
      </c>
      <c r="F685" s="35">
        <v>2299</v>
      </c>
      <c r="G685" s="34">
        <v>2309</v>
      </c>
      <c r="H685" s="17">
        <f t="shared" si="159"/>
        <v>1000</v>
      </c>
      <c r="I685" s="17">
        <f t="shared" si="160"/>
        <v>1000</v>
      </c>
      <c r="J685" s="17">
        <f t="shared" si="161"/>
        <v>2000</v>
      </c>
    </row>
    <row r="686" spans="1:10">
      <c r="A686" s="10"/>
      <c r="E686" s="36"/>
      <c r="F686" s="36"/>
      <c r="H686" s="17"/>
      <c r="I686" s="17"/>
      <c r="J686" s="17"/>
    </row>
    <row r="687" spans="1:10">
      <c r="A687" s="10">
        <v>45412</v>
      </c>
      <c r="B687" s="34" t="s">
        <v>42</v>
      </c>
      <c r="C687" s="34" t="s">
        <v>23</v>
      </c>
      <c r="D687" s="34">
        <v>100</v>
      </c>
      <c r="E687" s="35">
        <v>2319</v>
      </c>
      <c r="F687" s="35">
        <v>2299</v>
      </c>
      <c r="H687" s="17">
        <f t="shared" si="159"/>
        <v>-2000</v>
      </c>
      <c r="I687" s="17">
        <f t="shared" si="160"/>
        <v>0</v>
      </c>
      <c r="J687" s="17">
        <f t="shared" si="161"/>
        <v>-2000</v>
      </c>
    </row>
    <row r="688" spans="1:10">
      <c r="A688" s="10">
        <v>45412</v>
      </c>
      <c r="B688" s="34" t="s">
        <v>43</v>
      </c>
      <c r="C688" s="34" t="s">
        <v>23</v>
      </c>
      <c r="D688" s="34">
        <v>5000</v>
      </c>
      <c r="E688" s="35">
        <v>26.77</v>
      </c>
      <c r="F688" s="35">
        <v>26.24</v>
      </c>
      <c r="H688" s="17">
        <f t="shared" si="159"/>
        <v>-2650.0000000000055</v>
      </c>
      <c r="I688" s="17">
        <f t="shared" si="160"/>
        <v>0</v>
      </c>
      <c r="J688" s="17">
        <f t="shared" si="161"/>
        <v>-2650.0000000000055</v>
      </c>
    </row>
    <row r="689" spans="1:10">
      <c r="A689" s="10">
        <v>45411</v>
      </c>
      <c r="B689" s="34" t="s">
        <v>46</v>
      </c>
      <c r="C689" s="34" t="s">
        <v>14</v>
      </c>
      <c r="D689" s="34">
        <v>1</v>
      </c>
      <c r="E689" s="35">
        <v>18340</v>
      </c>
      <c r="F689" s="35">
        <v>18260</v>
      </c>
      <c r="H689" s="17">
        <f t="shared" si="159"/>
        <v>80</v>
      </c>
      <c r="I689" s="17">
        <f t="shared" si="160"/>
        <v>0</v>
      </c>
      <c r="J689" s="17">
        <f t="shared" si="161"/>
        <v>80</v>
      </c>
    </row>
    <row r="690" spans="1:10">
      <c r="A690" s="10">
        <v>45411</v>
      </c>
      <c r="B690" s="34" t="s">
        <v>43</v>
      </c>
      <c r="C690" s="34" t="s">
        <v>23</v>
      </c>
      <c r="D690" s="34">
        <v>5000</v>
      </c>
      <c r="E690" s="35">
        <v>27.2</v>
      </c>
      <c r="F690" s="35">
        <v>27.42</v>
      </c>
      <c r="H690" s="17">
        <f t="shared" si="159"/>
        <v>1100.0000000000121</v>
      </c>
      <c r="I690" s="17">
        <f t="shared" si="160"/>
        <v>0</v>
      </c>
      <c r="J690" s="17">
        <f t="shared" si="161"/>
        <v>1100.0000000000121</v>
      </c>
    </row>
    <row r="691" spans="1:10">
      <c r="A691" s="10">
        <v>45411</v>
      </c>
      <c r="B691" s="34" t="s">
        <v>42</v>
      </c>
      <c r="C691" s="34" t="s">
        <v>23</v>
      </c>
      <c r="D691" s="34">
        <v>100</v>
      </c>
      <c r="E691" s="35">
        <v>2329</v>
      </c>
      <c r="F691" s="35">
        <v>2336</v>
      </c>
      <c r="G691" s="34">
        <v>2346</v>
      </c>
      <c r="H691" s="17">
        <f t="shared" si="159"/>
        <v>700</v>
      </c>
      <c r="I691" s="17">
        <f t="shared" si="160"/>
        <v>1000</v>
      </c>
      <c r="J691" s="17">
        <f t="shared" si="161"/>
        <v>1700</v>
      </c>
    </row>
    <row r="692" spans="1:10">
      <c r="A692" s="10">
        <v>45408</v>
      </c>
      <c r="B692" s="34" t="s">
        <v>47</v>
      </c>
      <c r="C692" s="34" t="s">
        <v>23</v>
      </c>
      <c r="D692" s="34">
        <v>1</v>
      </c>
      <c r="E692" s="35">
        <v>38150</v>
      </c>
      <c r="F692" s="35">
        <v>38335</v>
      </c>
      <c r="H692" s="17">
        <f t="shared" si="159"/>
        <v>185</v>
      </c>
      <c r="I692" s="17">
        <f t="shared" si="160"/>
        <v>0</v>
      </c>
      <c r="J692" s="17">
        <f t="shared" si="161"/>
        <v>185</v>
      </c>
    </row>
    <row r="693" spans="1:10">
      <c r="A693" s="10">
        <v>45408</v>
      </c>
      <c r="B693" s="34" t="s">
        <v>43</v>
      </c>
      <c r="C693" s="34" t="s">
        <v>23</v>
      </c>
      <c r="D693" s="34">
        <v>5000</v>
      </c>
      <c r="E693" s="35">
        <v>27.7</v>
      </c>
      <c r="F693" s="35">
        <v>27.2</v>
      </c>
      <c r="H693" s="17">
        <f t="shared" si="159"/>
        <v>-2500</v>
      </c>
      <c r="I693" s="17">
        <f t="shared" si="160"/>
        <v>0</v>
      </c>
      <c r="J693" s="17">
        <f t="shared" si="161"/>
        <v>-2500</v>
      </c>
    </row>
    <row r="694" spans="1:10">
      <c r="A694" s="10">
        <v>45408</v>
      </c>
      <c r="B694" s="34" t="s">
        <v>42</v>
      </c>
      <c r="C694" s="34" t="s">
        <v>23</v>
      </c>
      <c r="D694" s="34">
        <v>100</v>
      </c>
      <c r="E694" s="35">
        <v>2344</v>
      </c>
      <c r="F694" s="35">
        <v>2329</v>
      </c>
      <c r="H694" s="17">
        <f t="shared" si="159"/>
        <v>-1500</v>
      </c>
      <c r="I694" s="17">
        <f t="shared" si="160"/>
        <v>0</v>
      </c>
      <c r="J694" s="17">
        <f t="shared" si="161"/>
        <v>-1500</v>
      </c>
    </row>
    <row r="695" spans="1:10">
      <c r="A695" s="10">
        <v>45407</v>
      </c>
      <c r="B695" s="34" t="s">
        <v>43</v>
      </c>
      <c r="C695" s="34" t="s">
        <v>23</v>
      </c>
      <c r="D695" s="34">
        <v>5000</v>
      </c>
      <c r="E695" s="35">
        <v>27.15</v>
      </c>
      <c r="F695" s="35">
        <v>27.56</v>
      </c>
      <c r="H695" s="17">
        <f t="shared" si="159"/>
        <v>2050.0000000000009</v>
      </c>
      <c r="I695" s="17">
        <f t="shared" si="160"/>
        <v>0</v>
      </c>
      <c r="J695" s="17">
        <f t="shared" si="161"/>
        <v>2050.0000000000009</v>
      </c>
    </row>
    <row r="696" spans="1:10">
      <c r="A696" s="10">
        <v>45407</v>
      </c>
      <c r="B696" s="34" t="s">
        <v>42</v>
      </c>
      <c r="C696" s="34" t="s">
        <v>23</v>
      </c>
      <c r="D696" s="34">
        <v>100</v>
      </c>
      <c r="E696" s="35">
        <v>2312</v>
      </c>
      <c r="F696" s="35">
        <v>2320</v>
      </c>
      <c r="G696" s="34">
        <v>2330</v>
      </c>
      <c r="H696" s="17">
        <f t="shared" si="159"/>
        <v>800</v>
      </c>
      <c r="I696" s="17">
        <f t="shared" si="160"/>
        <v>1000</v>
      </c>
      <c r="J696" s="17">
        <f t="shared" si="161"/>
        <v>1800</v>
      </c>
    </row>
    <row r="697" spans="1:10">
      <c r="A697" s="10">
        <v>45406</v>
      </c>
      <c r="B697" s="34" t="s">
        <v>47</v>
      </c>
      <c r="C697" s="34" t="s">
        <v>23</v>
      </c>
      <c r="D697" s="34">
        <v>1</v>
      </c>
      <c r="E697" s="35">
        <v>38500</v>
      </c>
      <c r="F697" s="35">
        <v>38200</v>
      </c>
      <c r="H697" s="17">
        <f t="shared" si="159"/>
        <v>-300</v>
      </c>
      <c r="I697" s="17">
        <f t="shared" si="160"/>
        <v>0</v>
      </c>
      <c r="J697" s="17">
        <f t="shared" si="161"/>
        <v>-300</v>
      </c>
    </row>
    <row r="698" spans="1:10">
      <c r="A698" s="10">
        <v>45406</v>
      </c>
      <c r="B698" s="34" t="s">
        <v>43</v>
      </c>
      <c r="C698" s="34" t="s">
        <v>23</v>
      </c>
      <c r="D698" s="34">
        <v>5000</v>
      </c>
      <c r="E698" s="35">
        <v>27.18</v>
      </c>
      <c r="F698" s="35">
        <v>27.55</v>
      </c>
      <c r="H698" s="17">
        <f t="shared" si="159"/>
        <v>1850.000000000005</v>
      </c>
      <c r="I698" s="17">
        <f t="shared" si="160"/>
        <v>0</v>
      </c>
      <c r="J698" s="17">
        <f t="shared" si="161"/>
        <v>1850.000000000005</v>
      </c>
    </row>
    <row r="699" spans="1:10">
      <c r="A699" s="10">
        <v>45406</v>
      </c>
      <c r="B699" s="34" t="s">
        <v>42</v>
      </c>
      <c r="C699" s="34" t="s">
        <v>23</v>
      </c>
      <c r="D699" s="34">
        <v>100</v>
      </c>
      <c r="E699" s="35">
        <v>2317</v>
      </c>
      <c r="F699" s="35">
        <v>2326</v>
      </c>
      <c r="G699" s="34">
        <v>2336</v>
      </c>
      <c r="H699" s="17">
        <f t="shared" si="159"/>
        <v>900</v>
      </c>
      <c r="I699" s="17">
        <f t="shared" si="160"/>
        <v>1000</v>
      </c>
      <c r="J699" s="17">
        <f t="shared" si="161"/>
        <v>1900</v>
      </c>
    </row>
    <row r="700" spans="1:10">
      <c r="A700" s="10">
        <v>45406</v>
      </c>
      <c r="B700" s="34" t="s">
        <v>46</v>
      </c>
      <c r="C700" s="34" t="s">
        <v>23</v>
      </c>
      <c r="D700" s="34">
        <v>1</v>
      </c>
      <c r="E700" s="35">
        <v>18420</v>
      </c>
      <c r="F700" s="35">
        <v>18270</v>
      </c>
      <c r="H700" s="17">
        <f t="shared" si="159"/>
        <v>-150</v>
      </c>
      <c r="I700" s="17">
        <f t="shared" si="160"/>
        <v>0</v>
      </c>
      <c r="J700" s="17">
        <f t="shared" si="161"/>
        <v>-150</v>
      </c>
    </row>
    <row r="701" spans="1:10">
      <c r="A701" s="10">
        <v>45405</v>
      </c>
      <c r="B701" s="34" t="s">
        <v>47</v>
      </c>
      <c r="C701" s="34" t="s">
        <v>23</v>
      </c>
      <c r="D701" s="34">
        <v>1</v>
      </c>
      <c r="E701" s="35">
        <v>38330</v>
      </c>
      <c r="F701" s="35">
        <v>38575</v>
      </c>
      <c r="H701" s="17">
        <f t="shared" si="159"/>
        <v>245</v>
      </c>
      <c r="I701" s="17">
        <f t="shared" si="160"/>
        <v>0</v>
      </c>
      <c r="J701" s="17">
        <f t="shared" si="161"/>
        <v>245</v>
      </c>
    </row>
    <row r="702" spans="1:10">
      <c r="A702" s="10">
        <v>45405</v>
      </c>
      <c r="B702" s="34" t="s">
        <v>46</v>
      </c>
      <c r="C702" s="34" t="s">
        <v>23</v>
      </c>
      <c r="D702" s="34">
        <v>1</v>
      </c>
      <c r="E702" s="35">
        <v>18250</v>
      </c>
      <c r="F702" s="35">
        <v>18400</v>
      </c>
      <c r="H702" s="17">
        <f t="shared" si="159"/>
        <v>150</v>
      </c>
      <c r="I702" s="17">
        <f t="shared" si="160"/>
        <v>0</v>
      </c>
      <c r="J702" s="17">
        <f t="shared" si="161"/>
        <v>150</v>
      </c>
    </row>
    <row r="703" spans="1:10">
      <c r="A703" s="10">
        <v>45405</v>
      </c>
      <c r="B703" s="34" t="s">
        <v>43</v>
      </c>
      <c r="C703" s="34" t="s">
        <v>23</v>
      </c>
      <c r="D703" s="34">
        <v>5000</v>
      </c>
      <c r="E703" s="35">
        <v>26.95</v>
      </c>
      <c r="F703" s="35">
        <v>27.47</v>
      </c>
      <c r="H703" s="17">
        <f t="shared" si="159"/>
        <v>2599.9999999999977</v>
      </c>
      <c r="I703" s="17">
        <f t="shared" si="160"/>
        <v>0</v>
      </c>
      <c r="J703" s="17">
        <f t="shared" si="161"/>
        <v>2599.9999999999977</v>
      </c>
    </row>
    <row r="704" spans="1:10">
      <c r="A704" s="10">
        <v>45405</v>
      </c>
      <c r="B704" s="34" t="s">
        <v>42</v>
      </c>
      <c r="C704" s="34" t="s">
        <v>23</v>
      </c>
      <c r="D704" s="34">
        <v>100</v>
      </c>
      <c r="E704" s="35">
        <v>2308</v>
      </c>
      <c r="F704" s="35">
        <v>2318</v>
      </c>
      <c r="G704" s="34">
        <v>2328</v>
      </c>
      <c r="H704" s="17">
        <f t="shared" si="159"/>
        <v>1000</v>
      </c>
      <c r="I704" s="17">
        <f t="shared" si="160"/>
        <v>1000</v>
      </c>
      <c r="J704" s="17">
        <f t="shared" si="161"/>
        <v>2000</v>
      </c>
    </row>
    <row r="705" spans="1:10">
      <c r="A705" s="10">
        <v>45404</v>
      </c>
      <c r="B705" s="34" t="s">
        <v>42</v>
      </c>
      <c r="C705" s="34" t="s">
        <v>23</v>
      </c>
      <c r="D705" s="34">
        <v>100</v>
      </c>
      <c r="E705" s="35">
        <v>2344</v>
      </c>
      <c r="F705" s="35">
        <v>2333</v>
      </c>
      <c r="H705" s="17">
        <f t="shared" si="159"/>
        <v>-1100</v>
      </c>
      <c r="I705" s="17">
        <f t="shared" si="160"/>
        <v>0</v>
      </c>
      <c r="J705" s="17">
        <f t="shared" si="161"/>
        <v>-1100</v>
      </c>
    </row>
    <row r="706" spans="1:10">
      <c r="A706" s="10">
        <v>45404</v>
      </c>
      <c r="B706" s="34" t="s">
        <v>46</v>
      </c>
      <c r="C706" s="34" t="s">
        <v>14</v>
      </c>
      <c r="D706" s="34">
        <v>1</v>
      </c>
      <c r="E706" s="35">
        <v>18050</v>
      </c>
      <c r="F706" s="35">
        <v>18170</v>
      </c>
      <c r="H706" s="17">
        <f t="shared" si="159"/>
        <v>-120</v>
      </c>
      <c r="I706" s="17">
        <f t="shared" si="160"/>
        <v>0</v>
      </c>
      <c r="J706" s="17">
        <f t="shared" si="161"/>
        <v>-120</v>
      </c>
    </row>
    <row r="707" spans="1:10">
      <c r="A707" s="10">
        <v>45404</v>
      </c>
      <c r="B707" s="34" t="s">
        <v>43</v>
      </c>
      <c r="C707" s="34" t="s">
        <v>23</v>
      </c>
      <c r="D707" s="34">
        <v>5000</v>
      </c>
      <c r="E707" s="35">
        <v>27.65</v>
      </c>
      <c r="F707" s="35">
        <v>27.38</v>
      </c>
      <c r="H707" s="17">
        <f t="shared" si="159"/>
        <v>-1349.999999999998</v>
      </c>
      <c r="I707" s="17">
        <f t="shared" si="160"/>
        <v>0</v>
      </c>
      <c r="J707" s="17">
        <f t="shared" si="161"/>
        <v>-1349.999999999998</v>
      </c>
    </row>
    <row r="708" spans="1:10">
      <c r="A708" s="10">
        <v>45404</v>
      </c>
      <c r="B708" s="34" t="s">
        <v>42</v>
      </c>
      <c r="C708" s="34" t="s">
        <v>23</v>
      </c>
      <c r="D708" s="34">
        <v>100</v>
      </c>
      <c r="E708" s="35">
        <v>2355</v>
      </c>
      <c r="F708" s="35">
        <v>2363.6999999999998</v>
      </c>
      <c r="H708" s="17">
        <f t="shared" si="159"/>
        <v>869.99999999998181</v>
      </c>
      <c r="I708" s="17">
        <f t="shared" si="160"/>
        <v>0</v>
      </c>
      <c r="J708" s="17">
        <f t="shared" si="161"/>
        <v>869.99999999998181</v>
      </c>
    </row>
    <row r="709" spans="1:10">
      <c r="A709" s="10">
        <v>45401</v>
      </c>
      <c r="B709" s="34" t="s">
        <v>42</v>
      </c>
      <c r="C709" s="34" t="s">
        <v>23</v>
      </c>
      <c r="D709" s="34">
        <v>100</v>
      </c>
      <c r="E709" s="35">
        <v>2383</v>
      </c>
      <c r="F709" s="35">
        <v>2393</v>
      </c>
      <c r="G709" s="34">
        <v>2401</v>
      </c>
      <c r="H709" s="17">
        <f t="shared" ref="H709:H748" si="162">(IF(C709="SHORT",E709-F709,IF(C709="LONG",F709-E709)))*D709</f>
        <v>1000</v>
      </c>
      <c r="I709" s="17">
        <f t="shared" ref="I709:I748" si="163">(IF(C709="SHORT",IF(G709="",0,F709-G709),IF(C709="LONG",IF(G709="",0,G709-F709))))*D709</f>
        <v>800</v>
      </c>
      <c r="J709" s="17">
        <f t="shared" ref="J709:J748" si="164">H709+I709+L709</f>
        <v>1800</v>
      </c>
    </row>
    <row r="710" spans="1:10">
      <c r="A710" s="10">
        <v>45401</v>
      </c>
      <c r="B710" s="34" t="s">
        <v>47</v>
      </c>
      <c r="C710" s="34" t="s">
        <v>23</v>
      </c>
      <c r="D710" s="34">
        <v>1</v>
      </c>
      <c r="E710" s="35">
        <v>37550</v>
      </c>
      <c r="F710" s="35">
        <v>37750</v>
      </c>
      <c r="G710" s="34">
        <v>37950</v>
      </c>
      <c r="H710" s="17">
        <f t="shared" si="162"/>
        <v>200</v>
      </c>
      <c r="I710" s="17">
        <f t="shared" si="163"/>
        <v>200</v>
      </c>
      <c r="J710" s="17">
        <f t="shared" si="164"/>
        <v>400</v>
      </c>
    </row>
    <row r="711" spans="1:10">
      <c r="A711" s="10">
        <v>45401</v>
      </c>
      <c r="B711" s="34" t="s">
        <v>43</v>
      </c>
      <c r="C711" s="34" t="s">
        <v>23</v>
      </c>
      <c r="D711" s="34">
        <v>5000</v>
      </c>
      <c r="E711" s="35">
        <v>28.15</v>
      </c>
      <c r="F711" s="35">
        <v>28.45</v>
      </c>
      <c r="G711" s="34">
        <v>28.75</v>
      </c>
      <c r="H711" s="17">
        <f t="shared" si="162"/>
        <v>1500.0000000000036</v>
      </c>
      <c r="I711" s="17">
        <f t="shared" si="163"/>
        <v>1500.0000000000036</v>
      </c>
      <c r="J711" s="17">
        <f t="shared" si="164"/>
        <v>3000.0000000000073</v>
      </c>
    </row>
    <row r="712" spans="1:10">
      <c r="A712" s="10">
        <v>45401</v>
      </c>
      <c r="B712" s="34" t="s">
        <v>42</v>
      </c>
      <c r="C712" s="34" t="s">
        <v>23</v>
      </c>
      <c r="D712" s="34">
        <v>100</v>
      </c>
      <c r="E712" s="35">
        <v>2380</v>
      </c>
      <c r="F712" s="35">
        <v>2393</v>
      </c>
      <c r="G712" s="34"/>
      <c r="H712" s="17">
        <f t="shared" si="162"/>
        <v>1300</v>
      </c>
      <c r="I712" s="17">
        <f t="shared" si="163"/>
        <v>0</v>
      </c>
      <c r="J712" s="17">
        <f t="shared" si="164"/>
        <v>1300</v>
      </c>
    </row>
    <row r="713" spans="1:10">
      <c r="A713" s="10">
        <v>45400</v>
      </c>
      <c r="B713" s="34" t="s">
        <v>46</v>
      </c>
      <c r="C713" s="34" t="s">
        <v>23</v>
      </c>
      <c r="D713" s="34">
        <v>1</v>
      </c>
      <c r="E713" s="35">
        <v>17980</v>
      </c>
      <c r="F713" s="35">
        <v>18070</v>
      </c>
      <c r="G713" s="34"/>
      <c r="H713" s="17">
        <f t="shared" si="162"/>
        <v>90</v>
      </c>
      <c r="I713" s="17">
        <f t="shared" si="163"/>
        <v>0</v>
      </c>
      <c r="J713" s="17">
        <f t="shared" si="164"/>
        <v>90</v>
      </c>
    </row>
    <row r="714" spans="1:10">
      <c r="A714" s="10">
        <v>45400</v>
      </c>
      <c r="B714" s="34" t="s">
        <v>43</v>
      </c>
      <c r="C714" s="34" t="s">
        <v>23</v>
      </c>
      <c r="D714" s="34">
        <v>5000</v>
      </c>
      <c r="E714" s="35">
        <v>28.35</v>
      </c>
      <c r="F714" s="35">
        <v>28.65</v>
      </c>
      <c r="G714" s="34"/>
      <c r="H714" s="17">
        <f t="shared" si="162"/>
        <v>1499.9999999999859</v>
      </c>
      <c r="I714" s="17">
        <f t="shared" si="163"/>
        <v>0</v>
      </c>
      <c r="J714" s="17">
        <f t="shared" si="164"/>
        <v>1499.9999999999859</v>
      </c>
    </row>
    <row r="715" spans="1:10">
      <c r="A715" s="10">
        <v>45400</v>
      </c>
      <c r="B715" s="34" t="s">
        <v>42</v>
      </c>
      <c r="C715" s="34" t="s">
        <v>23</v>
      </c>
      <c r="D715" s="34">
        <v>100</v>
      </c>
      <c r="E715" s="35">
        <v>2380</v>
      </c>
      <c r="F715" s="35">
        <v>2392</v>
      </c>
      <c r="G715" s="34"/>
      <c r="H715" s="17">
        <f t="shared" si="162"/>
        <v>1200</v>
      </c>
      <c r="I715" s="17">
        <f t="shared" si="163"/>
        <v>0</v>
      </c>
      <c r="J715" s="17">
        <f t="shared" si="164"/>
        <v>1200</v>
      </c>
    </row>
    <row r="716" spans="1:10">
      <c r="A716" s="10">
        <v>45399</v>
      </c>
      <c r="B716" s="34" t="s">
        <v>42</v>
      </c>
      <c r="C716" s="34" t="s">
        <v>23</v>
      </c>
      <c r="D716" s="34">
        <v>100</v>
      </c>
      <c r="E716" s="35">
        <v>2393</v>
      </c>
      <c r="F716" s="35">
        <v>2383</v>
      </c>
      <c r="G716" s="34">
        <v>2373</v>
      </c>
      <c r="H716" s="17">
        <f t="shared" si="162"/>
        <v>-1000</v>
      </c>
      <c r="I716" s="17">
        <f t="shared" si="163"/>
        <v>-1000</v>
      </c>
      <c r="J716" s="17">
        <f t="shared" si="164"/>
        <v>-2000</v>
      </c>
    </row>
    <row r="717" spans="1:10">
      <c r="A717" s="10">
        <v>45399</v>
      </c>
      <c r="B717" s="34" t="s">
        <v>46</v>
      </c>
      <c r="C717" s="34" t="s">
        <v>23</v>
      </c>
      <c r="D717" s="34">
        <v>1</v>
      </c>
      <c r="E717" s="35">
        <v>18050</v>
      </c>
      <c r="F717" s="35">
        <v>18120</v>
      </c>
      <c r="G717" s="34"/>
      <c r="H717" s="17">
        <f t="shared" si="162"/>
        <v>70</v>
      </c>
      <c r="I717" s="17">
        <f t="shared" si="163"/>
        <v>0</v>
      </c>
      <c r="J717" s="17">
        <f t="shared" si="164"/>
        <v>70</v>
      </c>
    </row>
    <row r="718" spans="1:10">
      <c r="A718" s="10">
        <v>45399</v>
      </c>
      <c r="B718" s="34" t="s">
        <v>47</v>
      </c>
      <c r="C718" s="34" t="s">
        <v>23</v>
      </c>
      <c r="D718" s="34">
        <v>1</v>
      </c>
      <c r="E718" s="35">
        <v>37860</v>
      </c>
      <c r="F718" s="35">
        <v>38010</v>
      </c>
      <c r="G718" s="34"/>
      <c r="H718" s="17">
        <f t="shared" si="162"/>
        <v>150</v>
      </c>
      <c r="I718" s="17">
        <f t="shared" si="163"/>
        <v>0</v>
      </c>
      <c r="J718" s="17">
        <f t="shared" si="164"/>
        <v>150</v>
      </c>
    </row>
    <row r="719" spans="1:10">
      <c r="A719" s="10">
        <v>45399</v>
      </c>
      <c r="B719" s="34" t="s">
        <v>43</v>
      </c>
      <c r="C719" s="34" t="s">
        <v>23</v>
      </c>
      <c r="D719" s="34">
        <v>5000</v>
      </c>
      <c r="E719" s="35">
        <v>28.2</v>
      </c>
      <c r="F719" s="35">
        <v>28.5</v>
      </c>
      <c r="G719" s="34">
        <v>28.8</v>
      </c>
      <c r="H719" s="17">
        <f t="shared" si="162"/>
        <v>1500.0000000000036</v>
      </c>
      <c r="I719" s="17">
        <f t="shared" si="163"/>
        <v>1500.0000000000036</v>
      </c>
      <c r="J719" s="17">
        <f t="shared" si="164"/>
        <v>3000.0000000000073</v>
      </c>
    </row>
    <row r="720" spans="1:10">
      <c r="A720" s="10">
        <v>45398</v>
      </c>
      <c r="B720" s="34" t="s">
        <v>42</v>
      </c>
      <c r="C720" s="34" t="s">
        <v>23</v>
      </c>
      <c r="D720" s="34">
        <v>100</v>
      </c>
      <c r="E720" s="35">
        <v>2372</v>
      </c>
      <c r="F720" s="35">
        <v>2382</v>
      </c>
      <c r="G720" s="34">
        <v>2392</v>
      </c>
      <c r="H720" s="17">
        <f t="shared" si="162"/>
        <v>1000</v>
      </c>
      <c r="I720" s="17">
        <f t="shared" si="163"/>
        <v>1000</v>
      </c>
      <c r="J720" s="17">
        <f t="shared" si="164"/>
        <v>2000</v>
      </c>
    </row>
    <row r="721" spans="1:10">
      <c r="A721" s="10">
        <v>45398</v>
      </c>
      <c r="B721" s="34" t="s">
        <v>43</v>
      </c>
      <c r="C721" s="34" t="s">
        <v>23</v>
      </c>
      <c r="D721" s="34">
        <v>5000</v>
      </c>
      <c r="E721" s="35">
        <v>28.2</v>
      </c>
      <c r="F721" s="35">
        <v>28.58</v>
      </c>
      <c r="G721" s="34"/>
      <c r="H721" s="17">
        <f t="shared" si="162"/>
        <v>1899.999999999995</v>
      </c>
      <c r="I721" s="17">
        <f t="shared" si="163"/>
        <v>0</v>
      </c>
      <c r="J721" s="17">
        <f t="shared" si="164"/>
        <v>1899.999999999995</v>
      </c>
    </row>
    <row r="722" spans="1:10">
      <c r="A722" s="10">
        <v>45398</v>
      </c>
      <c r="B722" s="34" t="s">
        <v>43</v>
      </c>
      <c r="C722" s="34" t="s">
        <v>23</v>
      </c>
      <c r="D722" s="34">
        <v>5000</v>
      </c>
      <c r="E722" s="35">
        <v>28.82</v>
      </c>
      <c r="F722" s="35">
        <v>28.32</v>
      </c>
      <c r="G722" s="34"/>
      <c r="H722" s="17">
        <f t="shared" si="162"/>
        <v>-2500</v>
      </c>
      <c r="I722" s="17">
        <f t="shared" si="163"/>
        <v>0</v>
      </c>
      <c r="J722" s="17">
        <f t="shared" si="164"/>
        <v>-2500</v>
      </c>
    </row>
    <row r="723" spans="1:10">
      <c r="A723" s="10">
        <v>45398</v>
      </c>
      <c r="B723" s="34" t="s">
        <v>47</v>
      </c>
      <c r="C723" s="34" t="s">
        <v>23</v>
      </c>
      <c r="D723" s="34">
        <v>1</v>
      </c>
      <c r="E723" s="35">
        <v>37660</v>
      </c>
      <c r="F723" s="35">
        <v>37860</v>
      </c>
      <c r="G723" s="34">
        <v>38020</v>
      </c>
      <c r="H723" s="17">
        <f t="shared" si="162"/>
        <v>200</v>
      </c>
      <c r="I723" s="17">
        <f t="shared" si="163"/>
        <v>160</v>
      </c>
      <c r="J723" s="17">
        <f t="shared" si="164"/>
        <v>360</v>
      </c>
    </row>
    <row r="724" spans="1:10">
      <c r="A724" s="10">
        <v>45398</v>
      </c>
      <c r="B724" s="34" t="s">
        <v>46</v>
      </c>
      <c r="C724" s="34" t="s">
        <v>23</v>
      </c>
      <c r="D724" s="34">
        <v>1</v>
      </c>
      <c r="E724" s="35">
        <v>18010</v>
      </c>
      <c r="F724" s="35">
        <v>18090</v>
      </c>
      <c r="G724" s="34"/>
      <c r="H724" s="17">
        <f t="shared" si="162"/>
        <v>80</v>
      </c>
      <c r="I724" s="17">
        <f t="shared" si="163"/>
        <v>0</v>
      </c>
      <c r="J724" s="17">
        <f t="shared" si="164"/>
        <v>80</v>
      </c>
    </row>
    <row r="725" spans="1:10">
      <c r="A725" s="10">
        <v>45397</v>
      </c>
      <c r="B725" s="34" t="s">
        <v>47</v>
      </c>
      <c r="C725" s="34" t="s">
        <v>23</v>
      </c>
      <c r="D725" s="34">
        <v>1</v>
      </c>
      <c r="E725" s="35">
        <v>38120</v>
      </c>
      <c r="F725" s="35">
        <v>38370</v>
      </c>
      <c r="G725" s="34"/>
      <c r="H725" s="17">
        <f t="shared" si="162"/>
        <v>250</v>
      </c>
      <c r="I725" s="17">
        <f t="shared" si="163"/>
        <v>0</v>
      </c>
      <c r="J725" s="17">
        <f t="shared" si="164"/>
        <v>250</v>
      </c>
    </row>
    <row r="726" spans="1:10">
      <c r="A726" s="10">
        <v>45397</v>
      </c>
      <c r="B726" s="34" t="s">
        <v>46</v>
      </c>
      <c r="C726" s="34" t="s">
        <v>23</v>
      </c>
      <c r="D726" s="34">
        <v>1</v>
      </c>
      <c r="E726" s="35">
        <v>18180</v>
      </c>
      <c r="F726" s="35">
        <v>18280</v>
      </c>
      <c r="G726" s="34">
        <v>18380</v>
      </c>
      <c r="H726" s="17">
        <f t="shared" si="162"/>
        <v>100</v>
      </c>
      <c r="I726" s="17">
        <f t="shared" si="163"/>
        <v>100</v>
      </c>
      <c r="J726" s="17">
        <f t="shared" si="164"/>
        <v>200</v>
      </c>
    </row>
    <row r="727" spans="1:10">
      <c r="A727" s="10">
        <v>45397</v>
      </c>
      <c r="B727" s="34" t="s">
        <v>43</v>
      </c>
      <c r="C727" s="34" t="s">
        <v>23</v>
      </c>
      <c r="D727" s="34">
        <v>5000</v>
      </c>
      <c r="E727" s="35">
        <v>28.4</v>
      </c>
      <c r="F727" s="35">
        <v>28.8</v>
      </c>
      <c r="G727" s="34"/>
      <c r="H727" s="17">
        <f t="shared" si="162"/>
        <v>2000.0000000000107</v>
      </c>
      <c r="I727" s="17">
        <f t="shared" si="163"/>
        <v>0</v>
      </c>
      <c r="J727" s="17">
        <f t="shared" si="164"/>
        <v>2000.0000000000107</v>
      </c>
    </row>
    <row r="728" spans="1:10">
      <c r="A728" s="10">
        <v>45397</v>
      </c>
      <c r="B728" s="34" t="s">
        <v>42</v>
      </c>
      <c r="C728" s="34" t="s">
        <v>23</v>
      </c>
      <c r="D728" s="34">
        <v>100</v>
      </c>
      <c r="E728" s="35">
        <v>2354</v>
      </c>
      <c r="F728" s="35">
        <v>2338</v>
      </c>
      <c r="G728" s="34"/>
      <c r="H728" s="17">
        <f t="shared" si="162"/>
        <v>-1600</v>
      </c>
      <c r="I728" s="17">
        <f t="shared" si="163"/>
        <v>0</v>
      </c>
      <c r="J728" s="17">
        <f t="shared" si="164"/>
        <v>-1600</v>
      </c>
    </row>
    <row r="729" spans="1:10">
      <c r="A729" s="10">
        <v>45394</v>
      </c>
      <c r="B729" s="34" t="s">
        <v>46</v>
      </c>
      <c r="C729" s="34" t="s">
        <v>14</v>
      </c>
      <c r="D729" s="34">
        <v>1</v>
      </c>
      <c r="E729" s="35">
        <v>18350</v>
      </c>
      <c r="F729" s="35">
        <v>18250</v>
      </c>
      <c r="G729" s="34">
        <v>18150</v>
      </c>
      <c r="H729" s="17">
        <f t="shared" si="162"/>
        <v>100</v>
      </c>
      <c r="I729" s="17">
        <f t="shared" si="163"/>
        <v>100</v>
      </c>
      <c r="J729" s="17">
        <f t="shared" si="164"/>
        <v>200</v>
      </c>
    </row>
    <row r="730" spans="1:10">
      <c r="A730" s="10">
        <v>45394</v>
      </c>
      <c r="B730" s="34" t="s">
        <v>42</v>
      </c>
      <c r="C730" s="34" t="s">
        <v>14</v>
      </c>
      <c r="D730" s="34">
        <v>100</v>
      </c>
      <c r="E730" s="35">
        <v>2396</v>
      </c>
      <c r="F730" s="35">
        <v>2396</v>
      </c>
      <c r="G730" s="34"/>
      <c r="H730" s="17">
        <f t="shared" si="162"/>
        <v>0</v>
      </c>
      <c r="I730" s="17">
        <f t="shared" si="163"/>
        <v>0</v>
      </c>
      <c r="J730" s="17">
        <f t="shared" si="164"/>
        <v>0</v>
      </c>
    </row>
    <row r="731" spans="1:10">
      <c r="A731" s="10">
        <v>45393</v>
      </c>
      <c r="B731" s="34" t="s">
        <v>43</v>
      </c>
      <c r="C731" s="34" t="s">
        <v>23</v>
      </c>
      <c r="D731" s="34">
        <v>5000</v>
      </c>
      <c r="E731" s="35">
        <v>27.95</v>
      </c>
      <c r="F731" s="35">
        <v>28.25</v>
      </c>
      <c r="G731" s="34">
        <v>28.5</v>
      </c>
      <c r="H731" s="17">
        <f t="shared" si="162"/>
        <v>1500.0000000000036</v>
      </c>
      <c r="I731" s="17">
        <f t="shared" si="163"/>
        <v>1250</v>
      </c>
      <c r="J731" s="17">
        <f t="shared" si="164"/>
        <v>2750.0000000000036</v>
      </c>
    </row>
    <row r="732" spans="1:10">
      <c r="A732" s="10">
        <v>45393</v>
      </c>
      <c r="B732" s="34" t="s">
        <v>47</v>
      </c>
      <c r="C732" s="34" t="s">
        <v>23</v>
      </c>
      <c r="D732" s="34">
        <v>1</v>
      </c>
      <c r="E732" s="35">
        <v>38390</v>
      </c>
      <c r="F732" s="35">
        <v>38599</v>
      </c>
      <c r="G732" s="34"/>
      <c r="H732" s="17">
        <f t="shared" si="162"/>
        <v>209</v>
      </c>
      <c r="I732" s="17">
        <f t="shared" si="163"/>
        <v>0</v>
      </c>
      <c r="J732" s="17">
        <f t="shared" si="164"/>
        <v>209</v>
      </c>
    </row>
    <row r="733" spans="1:10">
      <c r="A733" s="10">
        <v>45393</v>
      </c>
      <c r="B733" s="34" t="s">
        <v>46</v>
      </c>
      <c r="C733" s="34" t="s">
        <v>23</v>
      </c>
      <c r="D733" s="34">
        <v>1</v>
      </c>
      <c r="E733" s="35">
        <v>18320</v>
      </c>
      <c r="F733" s="35">
        <v>18170</v>
      </c>
      <c r="G733" s="34"/>
      <c r="H733" s="17">
        <f t="shared" si="162"/>
        <v>-150</v>
      </c>
      <c r="I733" s="17">
        <f t="shared" si="163"/>
        <v>0</v>
      </c>
      <c r="J733" s="17">
        <f t="shared" si="164"/>
        <v>-150</v>
      </c>
    </row>
    <row r="734" spans="1:10">
      <c r="A734" s="10">
        <v>45393</v>
      </c>
      <c r="B734" s="34" t="s">
        <v>43</v>
      </c>
      <c r="C734" s="34" t="s">
        <v>23</v>
      </c>
      <c r="D734" s="34">
        <v>5000</v>
      </c>
      <c r="E734" s="35">
        <v>27.85</v>
      </c>
      <c r="F734" s="35">
        <v>28.15</v>
      </c>
      <c r="G734" s="34">
        <v>28.45</v>
      </c>
      <c r="H734" s="17">
        <f t="shared" si="162"/>
        <v>1499.9999999999859</v>
      </c>
      <c r="I734" s="17">
        <f t="shared" si="163"/>
        <v>1500.0000000000036</v>
      </c>
      <c r="J734" s="17">
        <f t="shared" si="164"/>
        <v>2999.9999999999895</v>
      </c>
    </row>
    <row r="735" spans="1:10">
      <c r="A735" s="10">
        <v>45393</v>
      </c>
      <c r="B735" s="34" t="s">
        <v>42</v>
      </c>
      <c r="C735" s="34" t="s">
        <v>23</v>
      </c>
      <c r="D735" s="34">
        <v>100</v>
      </c>
      <c r="E735" s="35">
        <v>2334</v>
      </c>
      <c r="F735" s="35">
        <v>2344</v>
      </c>
      <c r="G735" s="34">
        <v>2354</v>
      </c>
      <c r="H735" s="17">
        <f t="shared" si="162"/>
        <v>1000</v>
      </c>
      <c r="I735" s="17">
        <f t="shared" si="163"/>
        <v>1000</v>
      </c>
      <c r="J735" s="17">
        <f t="shared" si="164"/>
        <v>2000</v>
      </c>
    </row>
    <row r="736" spans="1:10">
      <c r="A736" s="10">
        <v>45392</v>
      </c>
      <c r="B736" s="34" t="s">
        <v>47</v>
      </c>
      <c r="C736" s="34" t="s">
        <v>23</v>
      </c>
      <c r="D736" s="34">
        <v>1</v>
      </c>
      <c r="E736" s="35">
        <v>38470</v>
      </c>
      <c r="F736" s="35">
        <v>38150</v>
      </c>
      <c r="G736" s="34"/>
      <c r="H736" s="17">
        <f t="shared" si="162"/>
        <v>-320</v>
      </c>
      <c r="I736" s="17">
        <f t="shared" si="163"/>
        <v>0</v>
      </c>
      <c r="J736" s="17">
        <f t="shared" si="164"/>
        <v>-320</v>
      </c>
    </row>
    <row r="737" spans="1:10">
      <c r="A737" s="10">
        <v>45392</v>
      </c>
      <c r="B737" s="34" t="s">
        <v>42</v>
      </c>
      <c r="C737" s="34" t="s">
        <v>23</v>
      </c>
      <c r="D737" s="34">
        <v>100</v>
      </c>
      <c r="E737" s="35">
        <v>2340</v>
      </c>
      <c r="F737" s="35">
        <v>2325</v>
      </c>
      <c r="G737" s="34"/>
      <c r="H737" s="17">
        <f t="shared" si="162"/>
        <v>-1500</v>
      </c>
      <c r="I737" s="17">
        <f t="shared" si="163"/>
        <v>0</v>
      </c>
      <c r="J737" s="17">
        <f t="shared" si="164"/>
        <v>-1500</v>
      </c>
    </row>
    <row r="738" spans="1:10">
      <c r="A738" s="10">
        <v>45392</v>
      </c>
      <c r="B738" s="34" t="s">
        <v>46</v>
      </c>
      <c r="C738" s="34" t="s">
        <v>14</v>
      </c>
      <c r="D738" s="34">
        <v>1</v>
      </c>
      <c r="E738" s="35">
        <v>18460</v>
      </c>
      <c r="F738" s="35">
        <v>18360</v>
      </c>
      <c r="G738" s="34">
        <v>18260</v>
      </c>
      <c r="H738" s="17">
        <f t="shared" si="162"/>
        <v>100</v>
      </c>
      <c r="I738" s="17">
        <f t="shared" si="163"/>
        <v>100</v>
      </c>
      <c r="J738" s="17">
        <f t="shared" si="164"/>
        <v>200</v>
      </c>
    </row>
    <row r="739" spans="1:10">
      <c r="A739" s="10">
        <v>45392</v>
      </c>
      <c r="B739" s="34" t="s">
        <v>43</v>
      </c>
      <c r="C739" s="34" t="s">
        <v>23</v>
      </c>
      <c r="D739" s="34">
        <v>5000</v>
      </c>
      <c r="E739" s="35">
        <v>27.95</v>
      </c>
      <c r="F739" s="34">
        <v>28.25</v>
      </c>
      <c r="G739" s="34">
        <v>28.52</v>
      </c>
      <c r="H739" s="17">
        <f t="shared" si="162"/>
        <v>1500.0000000000036</v>
      </c>
      <c r="I739" s="17">
        <f t="shared" si="163"/>
        <v>1349.999999999998</v>
      </c>
      <c r="J739" s="17">
        <f t="shared" si="164"/>
        <v>2850.0000000000018</v>
      </c>
    </row>
    <row r="740" spans="1:10">
      <c r="A740" s="10">
        <v>45392</v>
      </c>
      <c r="B740" s="34" t="s">
        <v>42</v>
      </c>
      <c r="C740" s="34" t="s">
        <v>23</v>
      </c>
      <c r="D740" s="34">
        <v>100</v>
      </c>
      <c r="E740" s="35">
        <v>2345</v>
      </c>
      <c r="F740" s="35">
        <v>2329</v>
      </c>
      <c r="G740" s="34"/>
      <c r="H740" s="17">
        <f t="shared" si="162"/>
        <v>-1600</v>
      </c>
      <c r="I740" s="17">
        <f t="shared" si="163"/>
        <v>0</v>
      </c>
      <c r="J740" s="17">
        <f t="shared" si="164"/>
        <v>-1600</v>
      </c>
    </row>
    <row r="741" spans="1:10">
      <c r="A741" s="10">
        <v>45391</v>
      </c>
      <c r="B741" s="34" t="s">
        <v>42</v>
      </c>
      <c r="C741" s="34" t="s">
        <v>23</v>
      </c>
      <c r="D741" s="34">
        <v>100</v>
      </c>
      <c r="E741" s="35">
        <v>2353</v>
      </c>
      <c r="F741" s="35">
        <v>2364</v>
      </c>
      <c r="G741" s="34"/>
      <c r="H741" s="17">
        <f t="shared" si="162"/>
        <v>1100</v>
      </c>
      <c r="I741" s="17">
        <f t="shared" si="163"/>
        <v>0</v>
      </c>
      <c r="J741" s="17">
        <f t="shared" si="164"/>
        <v>1100</v>
      </c>
    </row>
    <row r="742" spans="1:10">
      <c r="A742" s="10">
        <v>45391</v>
      </c>
      <c r="B742" s="34" t="s">
        <v>43</v>
      </c>
      <c r="C742" s="34" t="s">
        <v>23</v>
      </c>
      <c r="D742" s="34">
        <v>5000</v>
      </c>
      <c r="E742" s="35">
        <v>28</v>
      </c>
      <c r="F742" s="35">
        <v>28.32</v>
      </c>
      <c r="G742" s="34"/>
      <c r="H742" s="17">
        <f t="shared" si="162"/>
        <v>1600.0000000000014</v>
      </c>
      <c r="I742" s="17">
        <f t="shared" si="163"/>
        <v>0</v>
      </c>
      <c r="J742" s="17">
        <f t="shared" si="164"/>
        <v>1600.0000000000014</v>
      </c>
    </row>
    <row r="743" spans="1:10">
      <c r="A743" s="10">
        <v>45391</v>
      </c>
      <c r="B743" s="34" t="s">
        <v>47</v>
      </c>
      <c r="C743" s="34" t="s">
        <v>23</v>
      </c>
      <c r="D743" s="34">
        <v>1</v>
      </c>
      <c r="E743" s="35">
        <v>38880</v>
      </c>
      <c r="F743" s="35">
        <v>38630</v>
      </c>
      <c r="G743" s="34"/>
      <c r="H743" s="17">
        <f t="shared" si="162"/>
        <v>-250</v>
      </c>
      <c r="I743" s="17">
        <f t="shared" si="163"/>
        <v>0</v>
      </c>
      <c r="J743" s="17">
        <f t="shared" si="164"/>
        <v>-250</v>
      </c>
    </row>
    <row r="744" spans="1:10">
      <c r="A744" s="10">
        <v>45391</v>
      </c>
      <c r="B744" s="34" t="s">
        <v>42</v>
      </c>
      <c r="C744" s="34" t="s">
        <v>14</v>
      </c>
      <c r="D744" s="34">
        <v>100</v>
      </c>
      <c r="E744" s="35">
        <v>2348</v>
      </c>
      <c r="F744" s="35">
        <v>2359</v>
      </c>
      <c r="G744" s="34"/>
      <c r="H744" s="17">
        <f t="shared" si="162"/>
        <v>-1100</v>
      </c>
      <c r="I744" s="17">
        <f t="shared" si="163"/>
        <v>0</v>
      </c>
      <c r="J744" s="17">
        <f t="shared" si="164"/>
        <v>-1100</v>
      </c>
    </row>
    <row r="745" spans="1:10">
      <c r="A745" s="10">
        <v>45390</v>
      </c>
      <c r="B745" s="34" t="s">
        <v>43</v>
      </c>
      <c r="C745" s="34" t="s">
        <v>23</v>
      </c>
      <c r="D745" s="34">
        <v>5000</v>
      </c>
      <c r="E745" s="35">
        <v>27.63</v>
      </c>
      <c r="F745" s="35">
        <v>27.93</v>
      </c>
      <c r="G745" s="34">
        <v>28.13</v>
      </c>
      <c r="H745" s="17">
        <f t="shared" si="162"/>
        <v>1500.0000000000036</v>
      </c>
      <c r="I745" s="17">
        <f t="shared" si="163"/>
        <v>999.99999999999648</v>
      </c>
      <c r="J745" s="17">
        <f t="shared" si="164"/>
        <v>2500</v>
      </c>
    </row>
    <row r="746" spans="1:10">
      <c r="A746" s="10">
        <v>45390</v>
      </c>
      <c r="B746" s="34" t="s">
        <v>42</v>
      </c>
      <c r="C746" s="34" t="s">
        <v>23</v>
      </c>
      <c r="D746" s="34">
        <v>100</v>
      </c>
      <c r="E746" s="35">
        <v>2324</v>
      </c>
      <c r="F746" s="35">
        <v>2334</v>
      </c>
      <c r="G746" s="34">
        <v>2342</v>
      </c>
      <c r="H746" s="17">
        <f t="shared" si="162"/>
        <v>1000</v>
      </c>
      <c r="I746" s="17">
        <f t="shared" si="163"/>
        <v>800</v>
      </c>
      <c r="J746" s="17">
        <f t="shared" si="164"/>
        <v>1800</v>
      </c>
    </row>
    <row r="747" spans="1:10">
      <c r="A747" s="10">
        <v>45390</v>
      </c>
      <c r="B747" s="34" t="s">
        <v>47</v>
      </c>
      <c r="C747" s="34" t="s">
        <v>23</v>
      </c>
      <c r="D747" s="34">
        <v>1</v>
      </c>
      <c r="E747" s="35">
        <v>38930</v>
      </c>
      <c r="F747" s="35">
        <v>39030</v>
      </c>
      <c r="G747" s="34"/>
      <c r="H747" s="17">
        <f t="shared" si="162"/>
        <v>100</v>
      </c>
      <c r="I747" s="17">
        <f t="shared" si="163"/>
        <v>0</v>
      </c>
      <c r="J747" s="17">
        <f t="shared" si="164"/>
        <v>100</v>
      </c>
    </row>
    <row r="748" spans="1:10">
      <c r="A748" s="10">
        <v>45390</v>
      </c>
      <c r="B748" s="34" t="s">
        <v>46</v>
      </c>
      <c r="C748" s="34" t="s">
        <v>23</v>
      </c>
      <c r="D748" s="34">
        <v>1</v>
      </c>
      <c r="E748" s="35">
        <v>18480</v>
      </c>
      <c r="F748" s="35">
        <v>18570</v>
      </c>
      <c r="G748" s="34"/>
      <c r="H748" s="17">
        <f t="shared" si="162"/>
        <v>90</v>
      </c>
      <c r="I748" s="17">
        <f t="shared" si="163"/>
        <v>0</v>
      </c>
      <c r="J748" s="17">
        <f t="shared" si="164"/>
        <v>90</v>
      </c>
    </row>
    <row r="749" spans="1:10">
      <c r="A749" s="10">
        <v>45387</v>
      </c>
      <c r="B749" s="34" t="s">
        <v>47</v>
      </c>
      <c r="C749" s="34" t="s">
        <v>23</v>
      </c>
      <c r="D749" s="34">
        <v>1</v>
      </c>
      <c r="E749" s="35">
        <v>38750</v>
      </c>
      <c r="F749" s="35">
        <v>38900</v>
      </c>
      <c r="G749" s="34">
        <v>39050</v>
      </c>
      <c r="H749" s="17">
        <f t="shared" ref="H749:H760" si="165">(IF(C749="SHORT",E749-F749,IF(C749="LONG",F749-E749)))*D749</f>
        <v>150</v>
      </c>
      <c r="I749" s="17">
        <f t="shared" ref="I749:I760" si="166">(IF(C749="SHORT",IF(G749="",0,F749-G749),IF(C749="LONG",IF(G749="",0,G749-F749))))*D749</f>
        <v>150</v>
      </c>
      <c r="J749" s="17">
        <f t="shared" ref="J749:J760" si="167">H749+I749+L749</f>
        <v>300</v>
      </c>
    </row>
    <row r="750" spans="1:10">
      <c r="A750" s="10">
        <v>45387</v>
      </c>
      <c r="B750" s="34" t="s">
        <v>46</v>
      </c>
      <c r="C750" s="34" t="s">
        <v>23</v>
      </c>
      <c r="D750" s="34">
        <v>1</v>
      </c>
      <c r="E750" s="35">
        <v>18450</v>
      </c>
      <c r="F750" s="35">
        <v>18550</v>
      </c>
      <c r="G750" s="34"/>
      <c r="H750" s="17">
        <f t="shared" ref="H750" si="168">(IF(C750="SHORT",E750-F750,IF(C750="LONG",F750-E750)))*D750</f>
        <v>100</v>
      </c>
      <c r="I750" s="17">
        <f t="shared" ref="I750" si="169">(IF(C750="SHORT",IF(G750="",0,F750-G750),IF(C750="LONG",IF(G750="",0,G750-F750))))*D750</f>
        <v>0</v>
      </c>
      <c r="J750" s="17">
        <f t="shared" ref="J750" si="170">H750+I750+L750</f>
        <v>100</v>
      </c>
    </row>
    <row r="751" spans="1:10">
      <c r="A751" s="10">
        <v>45387</v>
      </c>
      <c r="B751" s="34" t="s">
        <v>42</v>
      </c>
      <c r="C751" s="34" t="s">
        <v>14</v>
      </c>
      <c r="D751" s="34">
        <v>100</v>
      </c>
      <c r="E751" s="35">
        <v>2282</v>
      </c>
      <c r="F751" s="35">
        <v>2301</v>
      </c>
      <c r="G751" s="34"/>
      <c r="H751" s="17">
        <f t="shared" si="165"/>
        <v>-1900</v>
      </c>
      <c r="I751" s="17">
        <f t="shared" si="166"/>
        <v>0</v>
      </c>
      <c r="J751" s="17">
        <f t="shared" si="167"/>
        <v>-1900</v>
      </c>
    </row>
    <row r="752" spans="1:10">
      <c r="A752" s="10">
        <v>45386</v>
      </c>
      <c r="B752" s="34" t="s">
        <v>42</v>
      </c>
      <c r="C752" s="34" t="s">
        <v>14</v>
      </c>
      <c r="D752" s="34">
        <v>100</v>
      </c>
      <c r="E752" s="35">
        <v>2297</v>
      </c>
      <c r="F752" s="35">
        <v>2290</v>
      </c>
      <c r="G752" s="34">
        <v>2280</v>
      </c>
      <c r="H752" s="17">
        <f t="shared" si="165"/>
        <v>700</v>
      </c>
      <c r="I752" s="17">
        <f t="shared" si="166"/>
        <v>1000</v>
      </c>
      <c r="J752" s="17">
        <f t="shared" si="167"/>
        <v>1700</v>
      </c>
    </row>
    <row r="753" spans="1:10">
      <c r="A753" s="10">
        <v>45386</v>
      </c>
      <c r="B753" s="34" t="s">
        <v>46</v>
      </c>
      <c r="C753" s="34" t="s">
        <v>23</v>
      </c>
      <c r="D753" s="34">
        <v>1</v>
      </c>
      <c r="E753" s="35">
        <v>18610</v>
      </c>
      <c r="F753" s="35">
        <v>18560</v>
      </c>
      <c r="G753" s="34"/>
      <c r="H753" s="17">
        <f t="shared" si="165"/>
        <v>-50</v>
      </c>
      <c r="I753" s="17">
        <f t="shared" si="166"/>
        <v>0</v>
      </c>
      <c r="J753" s="17">
        <f t="shared" si="167"/>
        <v>-50</v>
      </c>
    </row>
    <row r="754" spans="1:10">
      <c r="A754" s="10">
        <v>45385</v>
      </c>
      <c r="B754" s="34" t="s">
        <v>46</v>
      </c>
      <c r="C754" s="34" t="s">
        <v>23</v>
      </c>
      <c r="D754" s="34">
        <v>1</v>
      </c>
      <c r="E754" s="35">
        <v>18580</v>
      </c>
      <c r="F754" s="35">
        <v>18680</v>
      </c>
      <c r="G754" s="34"/>
      <c r="H754" s="17">
        <f t="shared" si="165"/>
        <v>100</v>
      </c>
      <c r="I754" s="17">
        <f t="shared" si="166"/>
        <v>0</v>
      </c>
      <c r="J754" s="17">
        <f t="shared" si="167"/>
        <v>100</v>
      </c>
    </row>
    <row r="755" spans="1:10">
      <c r="A755" s="10">
        <v>45385</v>
      </c>
      <c r="B755" s="34" t="s">
        <v>47</v>
      </c>
      <c r="C755" s="34" t="s">
        <v>23</v>
      </c>
      <c r="D755" s="34">
        <v>1</v>
      </c>
      <c r="E755" s="35">
        <v>39120</v>
      </c>
      <c r="F755" s="35">
        <v>39305</v>
      </c>
      <c r="G755" s="34"/>
      <c r="H755" s="17">
        <f t="shared" si="165"/>
        <v>185</v>
      </c>
      <c r="I755" s="17">
        <f t="shared" si="166"/>
        <v>0</v>
      </c>
      <c r="J755" s="17">
        <f t="shared" si="167"/>
        <v>185</v>
      </c>
    </row>
    <row r="756" spans="1:10">
      <c r="A756" s="10">
        <v>45385</v>
      </c>
      <c r="B756" s="34" t="s">
        <v>42</v>
      </c>
      <c r="C756" s="34" t="s">
        <v>14</v>
      </c>
      <c r="D756" s="34">
        <v>100</v>
      </c>
      <c r="E756" s="35">
        <v>2282</v>
      </c>
      <c r="F756" s="35">
        <v>2266</v>
      </c>
      <c r="G756" s="34"/>
      <c r="H756" s="17">
        <f t="shared" si="165"/>
        <v>1600</v>
      </c>
      <c r="I756" s="17">
        <f t="shared" si="166"/>
        <v>0</v>
      </c>
      <c r="J756" s="17">
        <f t="shared" si="167"/>
        <v>1600</v>
      </c>
    </row>
    <row r="757" spans="1:10">
      <c r="A757" s="10">
        <v>45384</v>
      </c>
      <c r="B757" s="34" t="s">
        <v>42</v>
      </c>
      <c r="C757" s="34" t="s">
        <v>14</v>
      </c>
      <c r="D757" s="34">
        <v>100</v>
      </c>
      <c r="E757" s="35">
        <v>2260</v>
      </c>
      <c r="F757" s="35">
        <v>2272</v>
      </c>
      <c r="G757" s="34"/>
      <c r="H757" s="17">
        <f t="shared" si="165"/>
        <v>-1200</v>
      </c>
      <c r="I757" s="17">
        <f t="shared" si="166"/>
        <v>0</v>
      </c>
      <c r="J757" s="17">
        <f t="shared" si="167"/>
        <v>-1200</v>
      </c>
    </row>
    <row r="758" spans="1:10">
      <c r="A758" s="10">
        <v>45384</v>
      </c>
      <c r="B758" s="34" t="s">
        <v>47</v>
      </c>
      <c r="C758" s="34" t="s">
        <v>14</v>
      </c>
      <c r="D758" s="34">
        <v>1</v>
      </c>
      <c r="E758" s="35">
        <v>39240</v>
      </c>
      <c r="F758" s="35">
        <v>39050</v>
      </c>
      <c r="G758" s="34"/>
      <c r="H758" s="17">
        <f t="shared" si="165"/>
        <v>190</v>
      </c>
      <c r="I758" s="17">
        <f t="shared" si="166"/>
        <v>0</v>
      </c>
      <c r="J758" s="17">
        <f t="shared" si="167"/>
        <v>190</v>
      </c>
    </row>
    <row r="759" spans="1:10">
      <c r="A759" s="10">
        <v>45384</v>
      </c>
      <c r="B759" s="34" t="s">
        <v>46</v>
      </c>
      <c r="C759" s="34" t="s">
        <v>14</v>
      </c>
      <c r="D759" s="34">
        <v>1</v>
      </c>
      <c r="E759" s="35">
        <v>18630</v>
      </c>
      <c r="F759" s="35">
        <v>18520</v>
      </c>
      <c r="G759" s="34"/>
      <c r="H759" s="17">
        <f t="shared" si="165"/>
        <v>110</v>
      </c>
      <c r="I759" s="17">
        <f t="shared" si="166"/>
        <v>0</v>
      </c>
      <c r="J759" s="17">
        <f t="shared" si="167"/>
        <v>110</v>
      </c>
    </row>
    <row r="760" spans="1:10">
      <c r="A760" s="10">
        <v>45383</v>
      </c>
      <c r="B760" s="34" t="s">
        <v>42</v>
      </c>
      <c r="C760" s="34" t="s">
        <v>23</v>
      </c>
      <c r="D760" s="34">
        <v>100</v>
      </c>
      <c r="E760" s="35">
        <v>2260</v>
      </c>
      <c r="F760" s="35">
        <v>2243</v>
      </c>
      <c r="G760" s="34"/>
      <c r="H760" s="17">
        <f t="shared" si="165"/>
        <v>-1700</v>
      </c>
      <c r="I760" s="17">
        <f t="shared" si="166"/>
        <v>0</v>
      </c>
      <c r="J760" s="17">
        <f t="shared" si="167"/>
        <v>-1700</v>
      </c>
    </row>
    <row r="761" spans="1:10">
      <c r="A761" s="10"/>
      <c r="E761" s="36"/>
      <c r="F761" s="36"/>
      <c r="H761" s="17"/>
      <c r="I761" s="17"/>
      <c r="J761" s="17"/>
    </row>
    <row r="762" spans="1:10">
      <c r="A762" s="10">
        <v>45379</v>
      </c>
      <c r="B762" s="34" t="s">
        <v>42</v>
      </c>
      <c r="C762" s="34" t="s">
        <v>14</v>
      </c>
      <c r="D762" s="34">
        <v>100</v>
      </c>
      <c r="E762" s="35">
        <v>2210</v>
      </c>
      <c r="F762" s="35">
        <v>2221</v>
      </c>
      <c r="H762" s="17">
        <f t="shared" ref="H762:H780" si="171">(IF(C762="SHORT",E762-F762,IF(C762="LONG",F762-E762)))*D762</f>
        <v>-1100</v>
      </c>
      <c r="I762" s="17">
        <f t="shared" ref="I762:I780" si="172">(IF(C762="SHORT",IF(G762="",0,F762-G762),IF(C762="LONG",IF(G762="",0,G762-F762))))*D762</f>
        <v>0</v>
      </c>
      <c r="J762" s="17">
        <f t="shared" ref="J762:J780" si="173">H762+I762+L762</f>
        <v>-1100</v>
      </c>
    </row>
    <row r="763" spans="1:10">
      <c r="A763" s="10">
        <v>45379</v>
      </c>
      <c r="B763" s="34" t="s">
        <v>42</v>
      </c>
      <c r="C763" s="34" t="s">
        <v>14</v>
      </c>
      <c r="D763" s="34">
        <v>100</v>
      </c>
      <c r="E763" s="35">
        <v>2195</v>
      </c>
      <c r="F763" s="35">
        <v>2204</v>
      </c>
      <c r="H763" s="17">
        <f t="shared" si="171"/>
        <v>-900</v>
      </c>
      <c r="I763" s="17">
        <f t="shared" si="172"/>
        <v>0</v>
      </c>
      <c r="J763" s="17">
        <f t="shared" si="173"/>
        <v>-900</v>
      </c>
    </row>
    <row r="764" spans="1:10">
      <c r="A764" s="10">
        <v>45378</v>
      </c>
      <c r="B764" s="34" t="s">
        <v>42</v>
      </c>
      <c r="C764" s="34" t="s">
        <v>23</v>
      </c>
      <c r="D764" s="34">
        <v>100</v>
      </c>
      <c r="E764" s="35">
        <v>2180</v>
      </c>
      <c r="F764" s="35">
        <v>2187</v>
      </c>
      <c r="G764" s="34">
        <v>2197</v>
      </c>
      <c r="H764" s="17">
        <f t="shared" si="171"/>
        <v>700</v>
      </c>
      <c r="I764" s="17">
        <f t="shared" si="172"/>
        <v>1000</v>
      </c>
      <c r="J764" s="17">
        <f t="shared" si="173"/>
        <v>1700</v>
      </c>
    </row>
    <row r="765" spans="1:10">
      <c r="A765" s="10">
        <v>45377</v>
      </c>
      <c r="B765" s="34" t="s">
        <v>42</v>
      </c>
      <c r="C765" s="34" t="s">
        <v>14</v>
      </c>
      <c r="D765" s="34">
        <v>100</v>
      </c>
      <c r="E765" s="35">
        <v>2192</v>
      </c>
      <c r="F765" s="35">
        <v>2185</v>
      </c>
      <c r="G765" s="34">
        <v>2175</v>
      </c>
      <c r="H765" s="17">
        <f t="shared" si="171"/>
        <v>700</v>
      </c>
      <c r="I765" s="17">
        <f t="shared" si="172"/>
        <v>1000</v>
      </c>
      <c r="J765" s="17">
        <f t="shared" si="173"/>
        <v>1700</v>
      </c>
    </row>
    <row r="766" spans="1:10">
      <c r="A766" s="10">
        <v>45377</v>
      </c>
      <c r="B766" s="34" t="s">
        <v>42</v>
      </c>
      <c r="C766" s="34" t="s">
        <v>14</v>
      </c>
      <c r="D766" s="34">
        <v>100</v>
      </c>
      <c r="E766" s="35">
        <v>2176</v>
      </c>
      <c r="F766" s="35">
        <v>2184</v>
      </c>
      <c r="H766" s="17">
        <f t="shared" si="171"/>
        <v>-800</v>
      </c>
      <c r="I766" s="17">
        <f t="shared" si="172"/>
        <v>0</v>
      </c>
      <c r="J766" s="17">
        <f t="shared" si="173"/>
        <v>-800</v>
      </c>
    </row>
    <row r="767" spans="1:10">
      <c r="A767" s="10">
        <v>45373</v>
      </c>
      <c r="B767" s="34" t="s">
        <v>42</v>
      </c>
      <c r="C767" s="34" t="s">
        <v>14</v>
      </c>
      <c r="D767" s="34">
        <v>100</v>
      </c>
      <c r="E767" s="35">
        <v>2166</v>
      </c>
      <c r="F767" s="35">
        <v>2157</v>
      </c>
      <c r="H767" s="17">
        <f t="shared" si="171"/>
        <v>900</v>
      </c>
      <c r="I767" s="17">
        <f t="shared" si="172"/>
        <v>0</v>
      </c>
      <c r="J767" s="17">
        <f t="shared" si="173"/>
        <v>900</v>
      </c>
    </row>
    <row r="768" spans="1:10">
      <c r="A768" s="10">
        <v>45373</v>
      </c>
      <c r="B768" s="34" t="s">
        <v>43</v>
      </c>
      <c r="C768" s="34" t="s">
        <v>14</v>
      </c>
      <c r="D768" s="34">
        <v>5000</v>
      </c>
      <c r="E768" s="35">
        <v>24.46</v>
      </c>
      <c r="F768" s="35">
        <v>24.86</v>
      </c>
      <c r="H768" s="17">
        <f t="shared" si="171"/>
        <v>-1999.999999999993</v>
      </c>
      <c r="I768" s="17">
        <f t="shared" si="172"/>
        <v>0</v>
      </c>
      <c r="J768" s="17">
        <f t="shared" si="173"/>
        <v>-1999.999999999993</v>
      </c>
    </row>
    <row r="769" spans="1:10">
      <c r="A769" s="10">
        <v>45372</v>
      </c>
      <c r="B769" s="34" t="s">
        <v>42</v>
      </c>
      <c r="C769" s="34" t="s">
        <v>23</v>
      </c>
      <c r="D769" s="34">
        <v>100</v>
      </c>
      <c r="E769" s="35">
        <v>2200</v>
      </c>
      <c r="F769" s="35">
        <v>2210</v>
      </c>
      <c r="H769" s="17">
        <f t="shared" si="171"/>
        <v>1000</v>
      </c>
      <c r="I769" s="17">
        <f t="shared" si="172"/>
        <v>0</v>
      </c>
      <c r="J769" s="17">
        <f t="shared" si="173"/>
        <v>1000</v>
      </c>
    </row>
    <row r="770" spans="1:10">
      <c r="A770" s="10">
        <v>45372</v>
      </c>
      <c r="B770" s="34" t="s">
        <v>47</v>
      </c>
      <c r="C770" s="34" t="s">
        <v>23</v>
      </c>
      <c r="D770" s="34">
        <v>1</v>
      </c>
      <c r="E770" s="35">
        <v>39650</v>
      </c>
      <c r="F770" s="35">
        <v>39800</v>
      </c>
      <c r="G770" s="34">
        <v>39890</v>
      </c>
      <c r="H770" s="17">
        <f t="shared" si="171"/>
        <v>150</v>
      </c>
      <c r="I770" s="17">
        <f t="shared" si="172"/>
        <v>90</v>
      </c>
      <c r="J770" s="17">
        <f t="shared" si="173"/>
        <v>240</v>
      </c>
    </row>
    <row r="771" spans="1:10">
      <c r="A771" s="10">
        <v>45371</v>
      </c>
      <c r="B771" s="34" t="s">
        <v>42</v>
      </c>
      <c r="C771" s="34" t="s">
        <v>14</v>
      </c>
      <c r="D771" s="34">
        <v>100</v>
      </c>
      <c r="E771" s="35">
        <v>2159</v>
      </c>
      <c r="F771" s="35">
        <v>2150</v>
      </c>
      <c r="H771" s="17">
        <f t="shared" si="171"/>
        <v>900</v>
      </c>
      <c r="I771" s="17">
        <f t="shared" si="172"/>
        <v>0</v>
      </c>
      <c r="J771" s="17">
        <f t="shared" si="173"/>
        <v>900</v>
      </c>
    </row>
    <row r="772" spans="1:10">
      <c r="A772" s="10">
        <v>45370</v>
      </c>
      <c r="B772" s="34" t="s">
        <v>42</v>
      </c>
      <c r="C772" s="34" t="s">
        <v>14</v>
      </c>
      <c r="D772" s="34">
        <v>100</v>
      </c>
      <c r="E772" s="35">
        <v>2159</v>
      </c>
      <c r="F772" s="35">
        <v>2149</v>
      </c>
      <c r="H772" s="17">
        <f t="shared" si="171"/>
        <v>1000</v>
      </c>
      <c r="I772" s="17">
        <f t="shared" si="172"/>
        <v>0</v>
      </c>
      <c r="J772" s="17">
        <f t="shared" si="173"/>
        <v>1000</v>
      </c>
    </row>
    <row r="773" spans="1:10">
      <c r="A773" s="10">
        <v>45370</v>
      </c>
      <c r="B773" s="34" t="s">
        <v>47</v>
      </c>
      <c r="C773" s="34" t="s">
        <v>23</v>
      </c>
      <c r="D773" s="34">
        <v>1</v>
      </c>
      <c r="E773" s="35">
        <v>38700</v>
      </c>
      <c r="F773" s="35">
        <v>38900</v>
      </c>
      <c r="G773" s="34">
        <v>39100</v>
      </c>
      <c r="H773" s="17">
        <f t="shared" si="171"/>
        <v>200</v>
      </c>
      <c r="I773" s="17">
        <f t="shared" si="172"/>
        <v>200</v>
      </c>
      <c r="J773" s="17">
        <f t="shared" si="173"/>
        <v>400</v>
      </c>
    </row>
    <row r="774" spans="1:10">
      <c r="A774" s="10">
        <v>45370</v>
      </c>
      <c r="B774" s="34" t="s">
        <v>46</v>
      </c>
      <c r="C774" s="34" t="s">
        <v>23</v>
      </c>
      <c r="D774" s="34">
        <v>1</v>
      </c>
      <c r="E774" s="35">
        <v>18205</v>
      </c>
      <c r="F774" s="35">
        <v>18295</v>
      </c>
      <c r="H774" s="17">
        <f t="shared" si="171"/>
        <v>90</v>
      </c>
      <c r="I774" s="17">
        <f t="shared" si="172"/>
        <v>0</v>
      </c>
      <c r="J774" s="17">
        <f t="shared" si="173"/>
        <v>90</v>
      </c>
    </row>
    <row r="775" spans="1:10">
      <c r="A775" s="10">
        <v>45370</v>
      </c>
      <c r="B775" s="34" t="s">
        <v>42</v>
      </c>
      <c r="C775" s="34" t="s">
        <v>14</v>
      </c>
      <c r="D775" s="34">
        <v>100</v>
      </c>
      <c r="E775" s="35">
        <v>2157</v>
      </c>
      <c r="F775" s="35">
        <v>2149</v>
      </c>
      <c r="H775" s="17">
        <f t="shared" si="171"/>
        <v>800</v>
      </c>
      <c r="I775" s="17">
        <f t="shared" si="172"/>
        <v>0</v>
      </c>
      <c r="J775" s="17">
        <f t="shared" si="173"/>
        <v>800</v>
      </c>
    </row>
    <row r="776" spans="1:10">
      <c r="A776" s="10">
        <v>45369</v>
      </c>
      <c r="B776" s="34" t="s">
        <v>47</v>
      </c>
      <c r="C776" s="34" t="s">
        <v>23</v>
      </c>
      <c r="D776" s="34">
        <v>1</v>
      </c>
      <c r="E776" s="35">
        <v>38700</v>
      </c>
      <c r="F776" s="35">
        <v>38899</v>
      </c>
      <c r="H776" s="17">
        <f t="shared" si="171"/>
        <v>199</v>
      </c>
      <c r="I776" s="17">
        <f t="shared" si="172"/>
        <v>0</v>
      </c>
      <c r="J776" s="17">
        <f t="shared" si="173"/>
        <v>199</v>
      </c>
    </row>
    <row r="777" spans="1:10">
      <c r="A777" s="10">
        <v>45369</v>
      </c>
      <c r="B777" s="34" t="s">
        <v>42</v>
      </c>
      <c r="C777" s="34" t="s">
        <v>14</v>
      </c>
      <c r="D777" s="34">
        <v>100</v>
      </c>
      <c r="E777" s="35">
        <v>2154</v>
      </c>
      <c r="F777" s="35">
        <v>2160</v>
      </c>
      <c r="H777" s="17">
        <f t="shared" si="171"/>
        <v>-600</v>
      </c>
      <c r="I777" s="17">
        <f t="shared" si="172"/>
        <v>0</v>
      </c>
      <c r="J777" s="17">
        <f t="shared" si="173"/>
        <v>-600</v>
      </c>
    </row>
    <row r="778" spans="1:10">
      <c r="A778" s="10">
        <v>45366</v>
      </c>
      <c r="B778" s="34" t="s">
        <v>43</v>
      </c>
      <c r="C778" s="34" t="s">
        <v>14</v>
      </c>
      <c r="D778" s="34">
        <v>5000</v>
      </c>
      <c r="E778" s="35">
        <v>25.18</v>
      </c>
      <c r="F778" s="35">
        <v>24.74</v>
      </c>
      <c r="H778" s="17">
        <f t="shared" si="171"/>
        <v>2200.0000000000064</v>
      </c>
      <c r="I778" s="17">
        <f t="shared" si="172"/>
        <v>0</v>
      </c>
      <c r="J778" s="17">
        <f t="shared" si="173"/>
        <v>2200.0000000000064</v>
      </c>
    </row>
    <row r="779" spans="1:10">
      <c r="A779" s="10">
        <v>45366</v>
      </c>
      <c r="B779" s="34" t="s">
        <v>42</v>
      </c>
      <c r="C779" s="34" t="s">
        <v>14</v>
      </c>
      <c r="D779" s="34">
        <v>100</v>
      </c>
      <c r="E779" s="35">
        <v>2173</v>
      </c>
      <c r="F779" s="35">
        <v>2165</v>
      </c>
      <c r="G779" s="34">
        <v>2155</v>
      </c>
      <c r="H779" s="17">
        <f t="shared" si="171"/>
        <v>800</v>
      </c>
      <c r="I779" s="17">
        <f t="shared" si="172"/>
        <v>1000</v>
      </c>
      <c r="J779" s="17">
        <f t="shared" si="173"/>
        <v>1800</v>
      </c>
    </row>
    <row r="780" spans="1:10">
      <c r="A780" s="10">
        <v>45366</v>
      </c>
      <c r="B780" s="34" t="s">
        <v>47</v>
      </c>
      <c r="C780" s="34" t="s">
        <v>23</v>
      </c>
      <c r="D780" s="34">
        <v>1</v>
      </c>
      <c r="E780" s="35">
        <v>38880</v>
      </c>
      <c r="F780" s="35">
        <v>38990</v>
      </c>
      <c r="H780" s="17">
        <f t="shared" si="171"/>
        <v>110</v>
      </c>
      <c r="I780" s="17">
        <f t="shared" si="172"/>
        <v>0</v>
      </c>
      <c r="J780" s="17">
        <f t="shared" si="173"/>
        <v>110</v>
      </c>
    </row>
    <row r="781" spans="1:10">
      <c r="A781" s="10">
        <v>45365</v>
      </c>
      <c r="B781" s="34" t="s">
        <v>43</v>
      </c>
      <c r="C781" s="34" t="s">
        <v>14</v>
      </c>
      <c r="D781" s="34">
        <v>5000</v>
      </c>
      <c r="E781" s="35">
        <v>24.86</v>
      </c>
      <c r="F781" s="35">
        <v>25.3</v>
      </c>
      <c r="H781" s="17">
        <f t="shared" ref="H781:H789" si="174">(IF(C781="SHORT",E781-F781,IF(C781="LONG",F781-E781)))*D781</f>
        <v>-2200.0000000000064</v>
      </c>
      <c r="I781" s="17">
        <f t="shared" ref="I781:I789" si="175">(IF(C781="SHORT",IF(G781="",0,F781-G781),IF(C781="LONG",IF(G781="",0,G781-F781))))*D781</f>
        <v>0</v>
      </c>
      <c r="J781" s="17">
        <f t="shared" ref="J781:J789" si="176">H781+I781+L781</f>
        <v>-2200.0000000000064</v>
      </c>
    </row>
    <row r="782" spans="1:10">
      <c r="A782" s="10">
        <v>45365</v>
      </c>
      <c r="B782" s="34" t="s">
        <v>42</v>
      </c>
      <c r="C782" s="34" t="s">
        <v>14</v>
      </c>
      <c r="D782" s="34">
        <v>100</v>
      </c>
      <c r="E782" s="35">
        <v>2172</v>
      </c>
      <c r="F782" s="35">
        <v>2164</v>
      </c>
      <c r="G782" s="34">
        <v>2154</v>
      </c>
      <c r="H782" s="17">
        <f t="shared" si="174"/>
        <v>800</v>
      </c>
      <c r="I782" s="17">
        <f t="shared" si="175"/>
        <v>1000</v>
      </c>
      <c r="J782" s="17">
        <f t="shared" si="176"/>
        <v>1800</v>
      </c>
    </row>
    <row r="783" spans="1:10">
      <c r="A783" s="10">
        <v>45364</v>
      </c>
      <c r="B783" s="34" t="s">
        <v>46</v>
      </c>
      <c r="C783" s="34" t="s">
        <v>23</v>
      </c>
      <c r="D783" s="34">
        <v>1</v>
      </c>
      <c r="E783" s="35">
        <v>18265</v>
      </c>
      <c r="F783" s="35">
        <v>18330</v>
      </c>
      <c r="H783" s="17">
        <f t="shared" si="174"/>
        <v>65</v>
      </c>
      <c r="I783" s="17">
        <f t="shared" si="175"/>
        <v>0</v>
      </c>
      <c r="J783" s="17">
        <f t="shared" si="176"/>
        <v>65</v>
      </c>
    </row>
    <row r="784" spans="1:10">
      <c r="A784" s="10">
        <v>45364</v>
      </c>
      <c r="B784" s="34" t="s">
        <v>42</v>
      </c>
      <c r="C784" s="34" t="s">
        <v>14</v>
      </c>
      <c r="D784" s="34">
        <v>100</v>
      </c>
      <c r="E784" s="35">
        <v>2162</v>
      </c>
      <c r="F784" s="35">
        <v>2172</v>
      </c>
      <c r="H784" s="17">
        <f t="shared" si="174"/>
        <v>-1000</v>
      </c>
      <c r="I784" s="17">
        <f t="shared" si="175"/>
        <v>0</v>
      </c>
      <c r="J784" s="17">
        <f t="shared" si="176"/>
        <v>-1000</v>
      </c>
    </row>
    <row r="785" spans="1:10">
      <c r="A785" s="10">
        <v>45363</v>
      </c>
      <c r="B785" s="34" t="s">
        <v>42</v>
      </c>
      <c r="C785" s="34" t="s">
        <v>14</v>
      </c>
      <c r="D785" s="34">
        <v>100</v>
      </c>
      <c r="E785" s="35">
        <v>2179</v>
      </c>
      <c r="F785" s="35">
        <v>2170</v>
      </c>
      <c r="G785" s="34">
        <v>2160</v>
      </c>
      <c r="H785" s="17">
        <f t="shared" si="174"/>
        <v>900</v>
      </c>
      <c r="I785" s="17">
        <f t="shared" si="175"/>
        <v>1000</v>
      </c>
      <c r="J785" s="17">
        <f t="shared" si="176"/>
        <v>1900</v>
      </c>
    </row>
    <row r="786" spans="1:10">
      <c r="A786" s="10">
        <v>45362</v>
      </c>
      <c r="B786" s="34" t="s">
        <v>42</v>
      </c>
      <c r="C786" s="34" t="s">
        <v>14</v>
      </c>
      <c r="D786" s="34">
        <v>100</v>
      </c>
      <c r="E786" s="35">
        <v>2175</v>
      </c>
      <c r="F786" s="35">
        <v>2185</v>
      </c>
      <c r="H786" s="17">
        <f t="shared" si="174"/>
        <v>-1000</v>
      </c>
      <c r="I786" s="17">
        <f t="shared" si="175"/>
        <v>0</v>
      </c>
      <c r="J786" s="17">
        <f t="shared" si="176"/>
        <v>-1000</v>
      </c>
    </row>
    <row r="787" spans="1:10">
      <c r="A787" s="10">
        <v>45362</v>
      </c>
      <c r="B787" s="34" t="s">
        <v>47</v>
      </c>
      <c r="C787" s="34" t="s">
        <v>23</v>
      </c>
      <c r="D787" s="34">
        <v>1</v>
      </c>
      <c r="E787" s="35">
        <v>38650</v>
      </c>
      <c r="F787" s="35">
        <v>38830</v>
      </c>
      <c r="H787" s="17">
        <f t="shared" si="174"/>
        <v>180</v>
      </c>
      <c r="I787" s="17">
        <f t="shared" si="175"/>
        <v>0</v>
      </c>
      <c r="J787" s="17">
        <f t="shared" si="176"/>
        <v>180</v>
      </c>
    </row>
    <row r="788" spans="1:10">
      <c r="A788" s="10">
        <v>45359</v>
      </c>
      <c r="B788" s="34" t="s">
        <v>47</v>
      </c>
      <c r="C788" s="34" t="s">
        <v>23</v>
      </c>
      <c r="D788" s="34">
        <v>1</v>
      </c>
      <c r="E788" s="35">
        <v>38640</v>
      </c>
      <c r="F788" s="35">
        <v>38740</v>
      </c>
      <c r="G788" s="34">
        <v>38940</v>
      </c>
      <c r="H788" s="17">
        <f t="shared" si="174"/>
        <v>100</v>
      </c>
      <c r="I788" s="17">
        <f t="shared" si="175"/>
        <v>200</v>
      </c>
      <c r="J788" s="17">
        <f t="shared" si="176"/>
        <v>300</v>
      </c>
    </row>
    <row r="789" spans="1:10">
      <c r="A789" s="10">
        <v>45359</v>
      </c>
      <c r="B789" s="34" t="s">
        <v>42</v>
      </c>
      <c r="C789" s="34" t="s">
        <v>23</v>
      </c>
      <c r="D789" s="34">
        <v>100</v>
      </c>
      <c r="E789" s="35">
        <v>2167</v>
      </c>
      <c r="F789" s="35">
        <v>2165</v>
      </c>
      <c r="H789" s="17">
        <f t="shared" si="174"/>
        <v>-200</v>
      </c>
      <c r="I789" s="17">
        <f t="shared" si="175"/>
        <v>0</v>
      </c>
      <c r="J789" s="17">
        <f t="shared" si="176"/>
        <v>-200</v>
      </c>
    </row>
    <row r="790" spans="1:10">
      <c r="A790" s="10">
        <v>45358</v>
      </c>
      <c r="B790" s="34" t="s">
        <v>42</v>
      </c>
      <c r="C790" s="34" t="s">
        <v>14</v>
      </c>
      <c r="D790" s="34">
        <v>100</v>
      </c>
      <c r="E790" s="35">
        <v>2154</v>
      </c>
      <c r="F790" s="35">
        <v>2164</v>
      </c>
      <c r="G790" s="34"/>
      <c r="H790" s="17">
        <f t="shared" ref="H790:H802" si="177">(IF(C790="SHORT",E790-F790,IF(C790="LONG",F790-E790)))*D790</f>
        <v>-1000</v>
      </c>
      <c r="I790" s="17">
        <f t="shared" ref="I790:I802" si="178">(IF(C790="SHORT",IF(G790="",0,F790-G790),IF(C790="LONG",IF(G790="",0,G790-F790))))*D790</f>
        <v>0</v>
      </c>
      <c r="J790" s="17">
        <f t="shared" ref="J790:J802" si="179">H790+I790+L790</f>
        <v>-1000</v>
      </c>
    </row>
    <row r="791" spans="1:10">
      <c r="A791" s="10">
        <v>45358</v>
      </c>
      <c r="B791" s="34" t="s">
        <v>43</v>
      </c>
      <c r="C791" s="34" t="s">
        <v>23</v>
      </c>
      <c r="D791" s="34">
        <v>5000</v>
      </c>
      <c r="E791" s="35">
        <v>24.02</v>
      </c>
      <c r="F791" s="35">
        <v>24.22</v>
      </c>
      <c r="G791" s="34">
        <v>24.5</v>
      </c>
      <c r="H791" s="17">
        <f t="shared" si="177"/>
        <v>999.99999999999648</v>
      </c>
      <c r="I791" s="17">
        <f t="shared" si="178"/>
        <v>1400.0000000000057</v>
      </c>
      <c r="J791" s="17">
        <f t="shared" si="179"/>
        <v>2400.0000000000023</v>
      </c>
    </row>
    <row r="792" spans="1:10">
      <c r="A792" s="10">
        <v>45358</v>
      </c>
      <c r="B792" s="34" t="s">
        <v>47</v>
      </c>
      <c r="C792" s="34" t="s">
        <v>23</v>
      </c>
      <c r="D792" s="34">
        <v>1</v>
      </c>
      <c r="E792" s="35">
        <v>38630</v>
      </c>
      <c r="F792" s="35">
        <v>38910</v>
      </c>
      <c r="G792" s="34"/>
      <c r="H792" s="17">
        <f t="shared" si="177"/>
        <v>280</v>
      </c>
      <c r="I792" s="17">
        <f t="shared" si="178"/>
        <v>0</v>
      </c>
      <c r="J792" s="17">
        <f t="shared" si="179"/>
        <v>280</v>
      </c>
    </row>
    <row r="793" spans="1:10">
      <c r="A793" s="10">
        <v>45357</v>
      </c>
      <c r="B793" s="34" t="s">
        <v>47</v>
      </c>
      <c r="C793" s="34" t="s">
        <v>23</v>
      </c>
      <c r="D793" s="34">
        <v>1</v>
      </c>
      <c r="E793" s="35">
        <v>38630</v>
      </c>
      <c r="F793" s="35">
        <v>38860</v>
      </c>
      <c r="G793" s="34"/>
      <c r="H793" s="17">
        <f t="shared" si="177"/>
        <v>230</v>
      </c>
      <c r="I793" s="17">
        <f t="shared" si="178"/>
        <v>0</v>
      </c>
      <c r="J793" s="17">
        <f t="shared" si="179"/>
        <v>230</v>
      </c>
    </row>
    <row r="794" spans="1:10">
      <c r="A794" s="10">
        <v>45357</v>
      </c>
      <c r="B794" s="34" t="s">
        <v>43</v>
      </c>
      <c r="C794" s="34" t="s">
        <v>23</v>
      </c>
      <c r="D794" s="34">
        <v>5000</v>
      </c>
      <c r="E794" s="35">
        <v>23.63</v>
      </c>
      <c r="F794" s="35">
        <v>23.83</v>
      </c>
      <c r="G794" s="34">
        <v>24.13</v>
      </c>
      <c r="H794" s="17">
        <f t="shared" si="177"/>
        <v>999.99999999999648</v>
      </c>
      <c r="I794" s="17">
        <f t="shared" si="178"/>
        <v>1500.0000000000036</v>
      </c>
      <c r="J794" s="17">
        <f t="shared" si="179"/>
        <v>2500</v>
      </c>
    </row>
    <row r="795" spans="1:10">
      <c r="A795" s="10">
        <v>45357</v>
      </c>
      <c r="B795" s="34" t="s">
        <v>42</v>
      </c>
      <c r="C795" s="34" t="s">
        <v>23</v>
      </c>
      <c r="D795" s="34">
        <v>100</v>
      </c>
      <c r="E795" s="35">
        <v>2125</v>
      </c>
      <c r="F795" s="35">
        <v>2134</v>
      </c>
      <c r="G795" s="34">
        <v>2144</v>
      </c>
      <c r="H795" s="17">
        <f t="shared" si="177"/>
        <v>900</v>
      </c>
      <c r="I795" s="17">
        <f t="shared" si="178"/>
        <v>1000</v>
      </c>
      <c r="J795" s="17">
        <f t="shared" si="179"/>
        <v>1900</v>
      </c>
    </row>
    <row r="796" spans="1:10">
      <c r="A796" s="10">
        <v>45356</v>
      </c>
      <c r="B796" s="34" t="s">
        <v>42</v>
      </c>
      <c r="C796" s="34" t="s">
        <v>23</v>
      </c>
      <c r="D796" s="34">
        <v>100</v>
      </c>
      <c r="E796" s="35">
        <v>2123</v>
      </c>
      <c r="F796" s="35">
        <v>2130</v>
      </c>
      <c r="G796" s="34">
        <v>2140</v>
      </c>
      <c r="H796" s="17">
        <f t="shared" si="177"/>
        <v>700</v>
      </c>
      <c r="I796" s="17">
        <f t="shared" si="178"/>
        <v>1000</v>
      </c>
      <c r="J796" s="17">
        <f t="shared" si="179"/>
        <v>1700</v>
      </c>
    </row>
    <row r="797" spans="1:10">
      <c r="A797" s="10">
        <v>45356</v>
      </c>
      <c r="B797" s="34" t="s">
        <v>46</v>
      </c>
      <c r="C797" s="34" t="s">
        <v>23</v>
      </c>
      <c r="D797" s="34">
        <v>1</v>
      </c>
      <c r="E797" s="35">
        <v>17680</v>
      </c>
      <c r="F797" s="35">
        <v>17770</v>
      </c>
      <c r="G797" s="34"/>
      <c r="H797" s="17">
        <f t="shared" si="177"/>
        <v>90</v>
      </c>
      <c r="I797" s="17">
        <f t="shared" si="178"/>
        <v>0</v>
      </c>
      <c r="J797" s="17">
        <f t="shared" si="179"/>
        <v>90</v>
      </c>
    </row>
    <row r="798" spans="1:10">
      <c r="A798" s="10">
        <v>45356</v>
      </c>
      <c r="B798" s="34" t="s">
        <v>43</v>
      </c>
      <c r="C798" s="34" t="s">
        <v>23</v>
      </c>
      <c r="D798" s="34">
        <v>5000</v>
      </c>
      <c r="E798" s="35">
        <v>23.87</v>
      </c>
      <c r="F798" s="35">
        <v>24.07</v>
      </c>
      <c r="G798" s="34">
        <v>24.23</v>
      </c>
      <c r="H798" s="17">
        <f t="shared" si="177"/>
        <v>999.99999999999648</v>
      </c>
      <c r="I798" s="17">
        <f t="shared" si="178"/>
        <v>800.00000000000068</v>
      </c>
      <c r="J798" s="17">
        <f t="shared" si="179"/>
        <v>1799.9999999999973</v>
      </c>
    </row>
    <row r="799" spans="1:10">
      <c r="A799" s="10">
        <v>45356</v>
      </c>
      <c r="B799" s="34" t="s">
        <v>47</v>
      </c>
      <c r="C799" s="34" t="s">
        <v>23</v>
      </c>
      <c r="D799" s="34">
        <v>1</v>
      </c>
      <c r="E799" s="35">
        <v>38900</v>
      </c>
      <c r="F799" s="35">
        <v>38720</v>
      </c>
      <c r="G799" s="34"/>
      <c r="H799" s="17">
        <f t="shared" si="177"/>
        <v>-180</v>
      </c>
      <c r="I799" s="17">
        <f t="shared" si="178"/>
        <v>0</v>
      </c>
      <c r="J799" s="17">
        <f t="shared" si="179"/>
        <v>-180</v>
      </c>
    </row>
    <row r="800" spans="1:10">
      <c r="A800" s="10">
        <v>45355</v>
      </c>
      <c r="B800" s="34" t="s">
        <v>43</v>
      </c>
      <c r="C800" s="34" t="s">
        <v>14</v>
      </c>
      <c r="D800" s="34">
        <v>5000</v>
      </c>
      <c r="E800" s="35">
        <v>23.12</v>
      </c>
      <c r="F800" s="35">
        <v>23.49</v>
      </c>
      <c r="G800" s="34"/>
      <c r="H800" s="17">
        <f t="shared" si="177"/>
        <v>-1849.9999999999873</v>
      </c>
      <c r="I800" s="17">
        <f t="shared" si="178"/>
        <v>0</v>
      </c>
      <c r="J800" s="17">
        <f t="shared" si="179"/>
        <v>-1849.9999999999873</v>
      </c>
    </row>
    <row r="801" spans="1:10">
      <c r="A801" s="10">
        <v>45355</v>
      </c>
      <c r="B801" s="34" t="s">
        <v>42</v>
      </c>
      <c r="C801" s="34" t="s">
        <v>14</v>
      </c>
      <c r="D801" s="34">
        <v>100</v>
      </c>
      <c r="E801" s="35">
        <v>2088</v>
      </c>
      <c r="F801" s="35">
        <v>2098</v>
      </c>
      <c r="G801" s="34"/>
      <c r="H801" s="17">
        <f t="shared" si="177"/>
        <v>-1000</v>
      </c>
      <c r="I801" s="17">
        <f t="shared" si="178"/>
        <v>0</v>
      </c>
      <c r="J801" s="17">
        <f t="shared" si="179"/>
        <v>-1000</v>
      </c>
    </row>
    <row r="802" spans="1:10">
      <c r="A802" s="10">
        <v>45355</v>
      </c>
      <c r="B802" s="34" t="s">
        <v>47</v>
      </c>
      <c r="C802" s="34" t="s">
        <v>14</v>
      </c>
      <c r="D802" s="34">
        <v>1</v>
      </c>
      <c r="E802" s="35">
        <v>39040</v>
      </c>
      <c r="F802" s="35">
        <v>38860</v>
      </c>
      <c r="G802" s="34"/>
      <c r="H802" s="17">
        <f t="shared" si="177"/>
        <v>180</v>
      </c>
      <c r="I802" s="17">
        <f t="shared" si="178"/>
        <v>0</v>
      </c>
      <c r="J802" s="17">
        <f t="shared" si="179"/>
        <v>180</v>
      </c>
    </row>
    <row r="803" spans="1:10">
      <c r="A803" s="10">
        <v>45352</v>
      </c>
      <c r="B803" s="34" t="s">
        <v>47</v>
      </c>
      <c r="C803" s="34" t="s">
        <v>14</v>
      </c>
      <c r="D803" s="34">
        <v>1</v>
      </c>
      <c r="E803" s="35">
        <v>39030</v>
      </c>
      <c r="F803" s="35">
        <v>38850</v>
      </c>
      <c r="G803" s="34"/>
      <c r="H803" s="17">
        <f t="shared" ref="H803:H866" si="180">(IF(C803="SHORT",E803-F803,IF(C803="LONG",F803-E803)))*D803</f>
        <v>180</v>
      </c>
      <c r="I803" s="17">
        <f t="shared" ref="I803:I866" si="181">(IF(C803="SHORT",IF(G803="",0,F803-G803),IF(C803="LONG",IF(G803="",0,G803-F803))))*D803</f>
        <v>0</v>
      </c>
      <c r="J803" s="17">
        <f t="shared" ref="J803:J866" si="182">H803+I803+L803</f>
        <v>180</v>
      </c>
    </row>
    <row r="804" spans="1:10">
      <c r="A804" s="10">
        <v>45352</v>
      </c>
      <c r="B804" s="34" t="s">
        <v>43</v>
      </c>
      <c r="C804" s="34" t="s">
        <v>14</v>
      </c>
      <c r="D804" s="34">
        <v>5000</v>
      </c>
      <c r="E804" s="35">
        <v>22.76</v>
      </c>
      <c r="F804" s="35">
        <v>22.51</v>
      </c>
      <c r="G804" s="34"/>
      <c r="H804" s="17">
        <f t="shared" si="180"/>
        <v>1250</v>
      </c>
      <c r="I804" s="17">
        <f t="shared" si="181"/>
        <v>0</v>
      </c>
      <c r="J804" s="17">
        <f t="shared" si="182"/>
        <v>1250</v>
      </c>
    </row>
    <row r="805" spans="1:10">
      <c r="A805" s="10">
        <v>45352</v>
      </c>
      <c r="B805" s="34" t="s">
        <v>42</v>
      </c>
      <c r="C805" s="34" t="s">
        <v>14</v>
      </c>
      <c r="D805" s="34">
        <v>100</v>
      </c>
      <c r="E805" s="35">
        <v>2048</v>
      </c>
      <c r="F805" s="35">
        <v>2039.7</v>
      </c>
      <c r="G805" s="34"/>
      <c r="H805" s="17">
        <f t="shared" si="180"/>
        <v>829.99999999999545</v>
      </c>
      <c r="I805" s="17">
        <f t="shared" si="181"/>
        <v>0</v>
      </c>
      <c r="J805" s="17">
        <f t="shared" si="182"/>
        <v>829.99999999999545</v>
      </c>
    </row>
    <row r="806" spans="1:10">
      <c r="A806" s="10"/>
      <c r="B806" s="34"/>
      <c r="C806" s="34"/>
      <c r="D806" s="34"/>
      <c r="E806" s="35"/>
      <c r="F806" s="35"/>
      <c r="G806" s="34"/>
      <c r="H806" s="17"/>
      <c r="I806" s="17"/>
      <c r="J806" s="17"/>
    </row>
    <row r="807" spans="1:10">
      <c r="A807" s="10">
        <v>45351</v>
      </c>
      <c r="B807" s="34" t="s">
        <v>42</v>
      </c>
      <c r="C807" s="34" t="s">
        <v>23</v>
      </c>
      <c r="D807" s="34">
        <v>100</v>
      </c>
      <c r="E807" s="35">
        <v>2027</v>
      </c>
      <c r="F807" s="35">
        <v>2035</v>
      </c>
      <c r="G807" s="34">
        <v>2045</v>
      </c>
      <c r="H807" s="17">
        <f t="shared" si="180"/>
        <v>800</v>
      </c>
      <c r="I807" s="17">
        <f t="shared" si="181"/>
        <v>1000</v>
      </c>
      <c r="J807" s="17">
        <f t="shared" si="182"/>
        <v>1800</v>
      </c>
    </row>
    <row r="808" spans="1:10">
      <c r="A808" s="10">
        <v>45351</v>
      </c>
      <c r="B808" s="34" t="s">
        <v>47</v>
      </c>
      <c r="C808" s="34" t="s">
        <v>23</v>
      </c>
      <c r="D808" s="34">
        <v>1</v>
      </c>
      <c r="E808" s="35">
        <v>38820</v>
      </c>
      <c r="F808" s="35">
        <v>38970</v>
      </c>
      <c r="G808" s="34">
        <v>39075</v>
      </c>
      <c r="H808" s="17">
        <f t="shared" si="180"/>
        <v>150</v>
      </c>
      <c r="I808" s="17">
        <f t="shared" si="181"/>
        <v>105</v>
      </c>
      <c r="J808" s="17">
        <f t="shared" si="182"/>
        <v>255</v>
      </c>
    </row>
    <row r="809" spans="1:10">
      <c r="A809" s="10">
        <v>45351</v>
      </c>
      <c r="B809" s="34" t="s">
        <v>46</v>
      </c>
      <c r="C809" s="34" t="s">
        <v>14</v>
      </c>
      <c r="D809" s="34">
        <v>1</v>
      </c>
      <c r="E809" s="35">
        <v>17675</v>
      </c>
      <c r="F809" s="35">
        <v>17775</v>
      </c>
      <c r="G809" s="34"/>
      <c r="H809" s="17">
        <f t="shared" si="180"/>
        <v>-100</v>
      </c>
      <c r="I809" s="17">
        <f t="shared" si="181"/>
        <v>0</v>
      </c>
      <c r="J809" s="17">
        <f t="shared" si="182"/>
        <v>-100</v>
      </c>
    </row>
    <row r="810" spans="1:10">
      <c r="A810" s="10">
        <v>45350</v>
      </c>
      <c r="B810" s="34" t="s">
        <v>42</v>
      </c>
      <c r="C810" s="34" t="s">
        <v>23</v>
      </c>
      <c r="D810" s="34">
        <v>100</v>
      </c>
      <c r="E810" s="35">
        <v>2024</v>
      </c>
      <c r="F810" s="35">
        <v>2037</v>
      </c>
      <c r="G810" s="34"/>
      <c r="H810" s="17">
        <f t="shared" si="180"/>
        <v>1300</v>
      </c>
      <c r="I810" s="17">
        <f t="shared" si="181"/>
        <v>0</v>
      </c>
      <c r="J810" s="17">
        <f t="shared" si="182"/>
        <v>1300</v>
      </c>
    </row>
    <row r="811" spans="1:10">
      <c r="A811" s="10">
        <v>45350</v>
      </c>
      <c r="B811" s="34" t="s">
        <v>43</v>
      </c>
      <c r="C811" s="34" t="s">
        <v>23</v>
      </c>
      <c r="D811" s="34">
        <v>5000</v>
      </c>
      <c r="E811" s="35">
        <v>22.44</v>
      </c>
      <c r="F811" s="35">
        <v>22.78</v>
      </c>
      <c r="G811" s="34"/>
      <c r="H811" s="17">
        <f t="shared" si="180"/>
        <v>1699.9999999999993</v>
      </c>
      <c r="I811" s="17">
        <f t="shared" si="181"/>
        <v>0</v>
      </c>
      <c r="J811" s="17">
        <f t="shared" si="182"/>
        <v>1699.9999999999993</v>
      </c>
    </row>
    <row r="812" spans="1:10">
      <c r="A812" s="10">
        <v>45349</v>
      </c>
      <c r="B812" s="34" t="s">
        <v>46</v>
      </c>
      <c r="C812" s="34" t="s">
        <v>23</v>
      </c>
      <c r="D812" s="34">
        <v>1</v>
      </c>
      <c r="E812" s="35">
        <v>17550</v>
      </c>
      <c r="F812" s="35">
        <v>17650</v>
      </c>
      <c r="G812" s="34"/>
      <c r="H812" s="17">
        <f t="shared" si="180"/>
        <v>100</v>
      </c>
      <c r="I812" s="17">
        <f t="shared" si="181"/>
        <v>0</v>
      </c>
      <c r="J812" s="17">
        <f t="shared" si="182"/>
        <v>100</v>
      </c>
    </row>
    <row r="813" spans="1:10">
      <c r="A813" s="10">
        <v>45348</v>
      </c>
      <c r="B813" s="34" t="s">
        <v>43</v>
      </c>
      <c r="C813" s="34" t="s">
        <v>23</v>
      </c>
      <c r="D813" s="34">
        <v>5000</v>
      </c>
      <c r="E813" s="35">
        <v>22.5</v>
      </c>
      <c r="F813" s="35">
        <v>22.78</v>
      </c>
      <c r="G813" s="34"/>
      <c r="H813" s="17">
        <f t="shared" si="180"/>
        <v>1400.0000000000057</v>
      </c>
      <c r="I813" s="17">
        <f t="shared" si="181"/>
        <v>0</v>
      </c>
      <c r="J813" s="17">
        <f t="shared" si="182"/>
        <v>1400.0000000000057</v>
      </c>
    </row>
    <row r="814" spans="1:10">
      <c r="A814" s="10">
        <v>45348</v>
      </c>
      <c r="B814" s="34" t="s">
        <v>42</v>
      </c>
      <c r="C814" s="34" t="s">
        <v>23</v>
      </c>
      <c r="D814" s="34">
        <v>100</v>
      </c>
      <c r="E814" s="35">
        <v>2031</v>
      </c>
      <c r="F814" s="35">
        <v>2039</v>
      </c>
      <c r="G814" s="34"/>
      <c r="H814" s="17">
        <f t="shared" si="180"/>
        <v>800</v>
      </c>
      <c r="I814" s="17">
        <f t="shared" si="181"/>
        <v>0</v>
      </c>
      <c r="J814" s="17">
        <f t="shared" si="182"/>
        <v>800</v>
      </c>
    </row>
    <row r="815" spans="1:10">
      <c r="A815" s="10">
        <v>45345</v>
      </c>
      <c r="B815" s="34" t="s">
        <v>43</v>
      </c>
      <c r="C815" s="34" t="s">
        <v>23</v>
      </c>
      <c r="D815" s="34">
        <v>5000</v>
      </c>
      <c r="E815" s="35">
        <v>22.63</v>
      </c>
      <c r="F815" s="35">
        <v>22.83</v>
      </c>
      <c r="G815" s="34">
        <v>23</v>
      </c>
      <c r="H815" s="17">
        <f t="shared" si="180"/>
        <v>999.99999999999648</v>
      </c>
      <c r="I815" s="17">
        <f t="shared" si="181"/>
        <v>850.00000000000853</v>
      </c>
      <c r="J815" s="17">
        <f t="shared" si="182"/>
        <v>1850.000000000005</v>
      </c>
    </row>
    <row r="816" spans="1:10">
      <c r="A816" s="10">
        <v>45345</v>
      </c>
      <c r="B816" s="34" t="s">
        <v>42</v>
      </c>
      <c r="C816" s="34" t="s">
        <v>23</v>
      </c>
      <c r="D816" s="34">
        <v>100</v>
      </c>
      <c r="E816" s="35">
        <v>2019</v>
      </c>
      <c r="F816" s="35">
        <v>2027</v>
      </c>
      <c r="G816" s="34">
        <v>2037</v>
      </c>
      <c r="H816" s="17">
        <f t="shared" si="180"/>
        <v>800</v>
      </c>
      <c r="I816" s="17">
        <f t="shared" si="181"/>
        <v>1000</v>
      </c>
      <c r="J816" s="17">
        <f t="shared" si="182"/>
        <v>1800</v>
      </c>
    </row>
    <row r="817" spans="1:10">
      <c r="A817" s="10">
        <v>45344</v>
      </c>
      <c r="B817" s="34" t="s">
        <v>47</v>
      </c>
      <c r="C817" s="34" t="s">
        <v>14</v>
      </c>
      <c r="D817" s="34">
        <v>1</v>
      </c>
      <c r="E817" s="35">
        <v>38720</v>
      </c>
      <c r="F817" s="35">
        <v>38870</v>
      </c>
      <c r="G817" s="34"/>
      <c r="H817" s="17">
        <f t="shared" si="180"/>
        <v>-150</v>
      </c>
      <c r="I817" s="17">
        <f t="shared" si="181"/>
        <v>0</v>
      </c>
      <c r="J817" s="17">
        <f t="shared" si="182"/>
        <v>-150</v>
      </c>
    </row>
    <row r="818" spans="1:10">
      <c r="A818" s="10">
        <v>45344</v>
      </c>
      <c r="B818" s="34" t="s">
        <v>42</v>
      </c>
      <c r="C818" s="34" t="s">
        <v>14</v>
      </c>
      <c r="D818" s="34">
        <v>100</v>
      </c>
      <c r="E818" s="35">
        <v>2034</v>
      </c>
      <c r="F818" s="35">
        <v>2027</v>
      </c>
      <c r="G818" s="34">
        <v>2020</v>
      </c>
      <c r="H818" s="17">
        <f t="shared" si="180"/>
        <v>700</v>
      </c>
      <c r="I818" s="17">
        <f t="shared" si="181"/>
        <v>700</v>
      </c>
      <c r="J818" s="17">
        <f t="shared" si="182"/>
        <v>1400</v>
      </c>
    </row>
    <row r="819" spans="1:10">
      <c r="A819" s="10">
        <v>45344</v>
      </c>
      <c r="B819" s="34" t="s">
        <v>43</v>
      </c>
      <c r="C819" s="34" t="s">
        <v>23</v>
      </c>
      <c r="D819" s="34">
        <v>5000</v>
      </c>
      <c r="E819" s="35">
        <v>22.98</v>
      </c>
      <c r="F819" s="35">
        <v>23.18</v>
      </c>
      <c r="G819" s="34"/>
      <c r="H819" s="17">
        <f t="shared" si="180"/>
        <v>999.99999999999648</v>
      </c>
      <c r="I819" s="17">
        <f t="shared" si="181"/>
        <v>0</v>
      </c>
      <c r="J819" s="17">
        <f t="shared" si="182"/>
        <v>999.99999999999648</v>
      </c>
    </row>
    <row r="820" spans="1:10">
      <c r="A820" s="10">
        <v>45343</v>
      </c>
      <c r="B820" s="34" t="s">
        <v>42</v>
      </c>
      <c r="C820" s="34" t="s">
        <v>23</v>
      </c>
      <c r="D820" s="34">
        <v>100</v>
      </c>
      <c r="E820" s="35">
        <v>2026</v>
      </c>
      <c r="F820" s="35">
        <v>2034</v>
      </c>
      <c r="G820" s="34"/>
      <c r="H820" s="17">
        <f t="shared" si="180"/>
        <v>800</v>
      </c>
      <c r="I820" s="17">
        <f t="shared" si="181"/>
        <v>0</v>
      </c>
      <c r="J820" s="17">
        <f t="shared" si="182"/>
        <v>800</v>
      </c>
    </row>
    <row r="821" spans="1:10">
      <c r="A821" s="10">
        <v>45342</v>
      </c>
      <c r="B821" s="34" t="s">
        <v>43</v>
      </c>
      <c r="C821" s="34" t="s">
        <v>23</v>
      </c>
      <c r="D821" s="34">
        <v>5000</v>
      </c>
      <c r="E821" s="35">
        <v>23.05</v>
      </c>
      <c r="F821" s="35">
        <v>23.2</v>
      </c>
      <c r="G821" s="34"/>
      <c r="H821" s="17">
        <f t="shared" si="180"/>
        <v>749.99999999999295</v>
      </c>
      <c r="I821" s="17">
        <f t="shared" si="181"/>
        <v>0</v>
      </c>
      <c r="J821" s="17">
        <f t="shared" si="182"/>
        <v>749.99999999999295</v>
      </c>
    </row>
    <row r="822" spans="1:10">
      <c r="A822" s="10">
        <v>45342</v>
      </c>
      <c r="B822" s="34" t="s">
        <v>42</v>
      </c>
      <c r="C822" s="34" t="s">
        <v>14</v>
      </c>
      <c r="D822" s="34">
        <v>100</v>
      </c>
      <c r="E822" s="35">
        <v>2024</v>
      </c>
      <c r="F822" s="35">
        <v>2032</v>
      </c>
      <c r="G822" s="34"/>
      <c r="H822" s="17">
        <f t="shared" si="180"/>
        <v>-800</v>
      </c>
      <c r="I822" s="17">
        <f t="shared" si="181"/>
        <v>0</v>
      </c>
      <c r="J822" s="17">
        <f t="shared" si="182"/>
        <v>-800</v>
      </c>
    </row>
    <row r="823" spans="1:10">
      <c r="A823" s="10">
        <v>45342</v>
      </c>
      <c r="B823" s="34" t="s">
        <v>46</v>
      </c>
      <c r="C823" s="34" t="s">
        <v>14</v>
      </c>
      <c r="D823" s="34">
        <v>1</v>
      </c>
      <c r="E823" s="35">
        <v>17120</v>
      </c>
      <c r="F823" s="35">
        <v>17270</v>
      </c>
      <c r="G823" s="34"/>
      <c r="H823" s="17">
        <f t="shared" si="180"/>
        <v>-150</v>
      </c>
      <c r="I823" s="17">
        <f t="shared" si="181"/>
        <v>0</v>
      </c>
      <c r="J823" s="17">
        <f t="shared" si="182"/>
        <v>-150</v>
      </c>
    </row>
    <row r="824" spans="1:10">
      <c r="A824" s="10">
        <v>45341</v>
      </c>
      <c r="B824" s="34" t="s">
        <v>42</v>
      </c>
      <c r="C824" s="34" t="s">
        <v>23</v>
      </c>
      <c r="D824" s="34">
        <v>100</v>
      </c>
      <c r="E824" s="35">
        <v>2018</v>
      </c>
      <c r="F824" s="35">
        <v>2028</v>
      </c>
      <c r="G824" s="34"/>
      <c r="H824" s="17">
        <f t="shared" si="180"/>
        <v>1000</v>
      </c>
      <c r="I824" s="17">
        <f t="shared" si="181"/>
        <v>0</v>
      </c>
      <c r="J824" s="17">
        <f t="shared" si="182"/>
        <v>1000</v>
      </c>
    </row>
    <row r="825" spans="1:10">
      <c r="A825" s="10">
        <v>45341</v>
      </c>
      <c r="B825" s="34" t="s">
        <v>47</v>
      </c>
      <c r="C825" s="34" t="s">
        <v>23</v>
      </c>
      <c r="D825" s="34">
        <v>1</v>
      </c>
      <c r="E825" s="35">
        <v>38640</v>
      </c>
      <c r="F825" s="34">
        <v>38480</v>
      </c>
      <c r="H825" s="17">
        <f t="shared" si="180"/>
        <v>-160</v>
      </c>
      <c r="I825" s="17">
        <f t="shared" si="181"/>
        <v>0</v>
      </c>
      <c r="J825" s="17">
        <f t="shared" si="182"/>
        <v>-160</v>
      </c>
    </row>
    <row r="826" spans="1:10">
      <c r="A826" s="10">
        <v>45338</v>
      </c>
      <c r="B826" s="34" t="s">
        <v>47</v>
      </c>
      <c r="C826" s="34" t="s">
        <v>23</v>
      </c>
      <c r="D826" s="34">
        <v>1</v>
      </c>
      <c r="E826" s="35">
        <v>38580</v>
      </c>
      <c r="F826" s="35">
        <v>38820</v>
      </c>
      <c r="G826" s="34"/>
      <c r="H826" s="17">
        <f t="shared" si="180"/>
        <v>240</v>
      </c>
      <c r="I826" s="17">
        <f t="shared" si="181"/>
        <v>0</v>
      </c>
      <c r="J826" s="17">
        <f t="shared" si="182"/>
        <v>240</v>
      </c>
    </row>
    <row r="827" spans="1:10">
      <c r="A827" s="10">
        <v>45338</v>
      </c>
      <c r="B827" s="34" t="s">
        <v>42</v>
      </c>
      <c r="C827" s="34" t="s">
        <v>23</v>
      </c>
      <c r="D827" s="34">
        <v>100</v>
      </c>
      <c r="E827" s="35">
        <v>2003</v>
      </c>
      <c r="F827" s="35">
        <v>2010</v>
      </c>
      <c r="G827" s="34">
        <v>2015</v>
      </c>
      <c r="H827" s="17">
        <f t="shared" si="180"/>
        <v>700</v>
      </c>
      <c r="I827" s="17">
        <f t="shared" si="181"/>
        <v>500</v>
      </c>
      <c r="J827" s="17">
        <f t="shared" si="182"/>
        <v>1200</v>
      </c>
    </row>
    <row r="828" spans="1:10">
      <c r="A828" s="10">
        <v>45337</v>
      </c>
      <c r="B828" s="34" t="s">
        <v>47</v>
      </c>
      <c r="C828" s="34" t="s">
        <v>23</v>
      </c>
      <c r="D828" s="34">
        <v>1</v>
      </c>
      <c r="E828" s="35">
        <v>38470</v>
      </c>
      <c r="F828" s="35">
        <v>38770</v>
      </c>
      <c r="G828" s="34"/>
      <c r="H828" s="17">
        <f t="shared" si="180"/>
        <v>300</v>
      </c>
      <c r="I828" s="17">
        <f t="shared" si="181"/>
        <v>0</v>
      </c>
      <c r="J828" s="17">
        <f t="shared" si="182"/>
        <v>300</v>
      </c>
    </row>
    <row r="829" spans="1:10">
      <c r="A829" s="10">
        <v>45337</v>
      </c>
      <c r="B829" s="34" t="s">
        <v>43</v>
      </c>
      <c r="C829" s="34" t="s">
        <v>23</v>
      </c>
      <c r="D829" s="34">
        <v>5000</v>
      </c>
      <c r="E829" s="35">
        <v>22.57</v>
      </c>
      <c r="F829" s="35">
        <v>22.77</v>
      </c>
      <c r="G829" s="34">
        <v>23.03</v>
      </c>
      <c r="H829" s="17">
        <f t="shared" si="180"/>
        <v>999.99999999999648</v>
      </c>
      <c r="I829" s="17">
        <f t="shared" si="181"/>
        <v>1300.0000000000077</v>
      </c>
      <c r="J829" s="17">
        <f t="shared" si="182"/>
        <v>2300.0000000000041</v>
      </c>
    </row>
    <row r="830" spans="1:10">
      <c r="A830" s="10">
        <v>45337</v>
      </c>
      <c r="B830" s="34" t="s">
        <v>46</v>
      </c>
      <c r="C830" s="34" t="s">
        <v>14</v>
      </c>
      <c r="D830" s="34">
        <v>1</v>
      </c>
      <c r="E830" s="35">
        <v>17120</v>
      </c>
      <c r="F830" s="35">
        <v>17270</v>
      </c>
      <c r="G830" s="34"/>
      <c r="H830" s="17">
        <f t="shared" si="180"/>
        <v>-150</v>
      </c>
      <c r="I830" s="17">
        <f t="shared" si="181"/>
        <v>0</v>
      </c>
      <c r="J830" s="17">
        <f t="shared" si="182"/>
        <v>-150</v>
      </c>
    </row>
    <row r="831" spans="1:10">
      <c r="A831" s="10">
        <v>45337</v>
      </c>
      <c r="B831" s="34" t="s">
        <v>42</v>
      </c>
      <c r="C831" s="34" t="s">
        <v>23</v>
      </c>
      <c r="D831" s="34">
        <v>100</v>
      </c>
      <c r="E831" s="35">
        <v>1992</v>
      </c>
      <c r="F831" s="35">
        <v>1999</v>
      </c>
      <c r="G831" s="34">
        <v>2008</v>
      </c>
      <c r="H831" s="17">
        <f t="shared" si="180"/>
        <v>700</v>
      </c>
      <c r="I831" s="17">
        <f t="shared" si="181"/>
        <v>900</v>
      </c>
      <c r="J831" s="17">
        <f t="shared" si="182"/>
        <v>1600</v>
      </c>
    </row>
    <row r="832" spans="1:10">
      <c r="A832" s="10">
        <v>45336</v>
      </c>
      <c r="B832" s="34" t="s">
        <v>43</v>
      </c>
      <c r="C832" s="34" t="s">
        <v>23</v>
      </c>
      <c r="D832" s="34">
        <v>5000</v>
      </c>
      <c r="E832" s="35">
        <v>22</v>
      </c>
      <c r="F832" s="35">
        <v>22.25</v>
      </c>
      <c r="G832" s="34">
        <v>22.46</v>
      </c>
      <c r="H832" s="17">
        <f t="shared" si="180"/>
        <v>1250</v>
      </c>
      <c r="I832" s="17">
        <f t="shared" si="181"/>
        <v>1050.0000000000043</v>
      </c>
      <c r="J832" s="17">
        <f t="shared" si="182"/>
        <v>2300.0000000000045</v>
      </c>
    </row>
    <row r="833" spans="1:10">
      <c r="A833" s="10">
        <v>45336</v>
      </c>
      <c r="B833" s="34" t="s">
        <v>46</v>
      </c>
      <c r="C833" s="34" t="s">
        <v>23</v>
      </c>
      <c r="D833" s="34">
        <v>1</v>
      </c>
      <c r="E833" s="35">
        <v>16910</v>
      </c>
      <c r="F833" s="35">
        <v>17910</v>
      </c>
      <c r="G833" s="34"/>
      <c r="H833" s="17">
        <f t="shared" si="180"/>
        <v>1000</v>
      </c>
      <c r="I833" s="17">
        <f t="shared" si="181"/>
        <v>0</v>
      </c>
      <c r="J833" s="17">
        <f t="shared" si="182"/>
        <v>1000</v>
      </c>
    </row>
    <row r="834" spans="1:10">
      <c r="A834" s="10">
        <v>45336</v>
      </c>
      <c r="B834" s="34" t="s">
        <v>42</v>
      </c>
      <c r="C834" s="34" t="s">
        <v>23</v>
      </c>
      <c r="D834" s="34">
        <v>100</v>
      </c>
      <c r="E834" s="35">
        <v>1991</v>
      </c>
      <c r="F834" s="35">
        <v>1998</v>
      </c>
      <c r="G834" s="34"/>
      <c r="H834" s="17">
        <f t="shared" si="180"/>
        <v>700</v>
      </c>
      <c r="I834" s="17">
        <f t="shared" si="181"/>
        <v>0</v>
      </c>
      <c r="J834" s="17">
        <f t="shared" si="182"/>
        <v>700</v>
      </c>
    </row>
    <row r="835" spans="1:10">
      <c r="A835" s="10">
        <v>45336</v>
      </c>
      <c r="B835" s="34" t="s">
        <v>47</v>
      </c>
      <c r="C835" s="34" t="s">
        <v>23</v>
      </c>
      <c r="D835" s="34">
        <v>1</v>
      </c>
      <c r="E835" s="35">
        <v>38250</v>
      </c>
      <c r="F835" s="35">
        <v>38420</v>
      </c>
      <c r="G835" s="34"/>
      <c r="H835" s="17">
        <f t="shared" si="180"/>
        <v>170</v>
      </c>
      <c r="I835" s="17">
        <f t="shared" si="181"/>
        <v>0</v>
      </c>
      <c r="J835" s="17">
        <f t="shared" si="182"/>
        <v>170</v>
      </c>
    </row>
    <row r="836" spans="1:10">
      <c r="A836" s="10">
        <v>45335</v>
      </c>
      <c r="B836" s="34" t="s">
        <v>48</v>
      </c>
      <c r="C836" s="34" t="s">
        <v>23</v>
      </c>
      <c r="D836" s="34">
        <v>1</v>
      </c>
      <c r="E836" s="35">
        <v>17590</v>
      </c>
      <c r="F836" s="35">
        <v>17785</v>
      </c>
      <c r="G836" s="34"/>
      <c r="H836" s="17">
        <f t="shared" si="180"/>
        <v>195</v>
      </c>
      <c r="I836" s="17">
        <f t="shared" si="181"/>
        <v>0</v>
      </c>
      <c r="J836" s="17">
        <f t="shared" si="182"/>
        <v>195</v>
      </c>
    </row>
    <row r="837" spans="1:10">
      <c r="A837" s="10">
        <v>45335</v>
      </c>
      <c r="B837" s="34" t="s">
        <v>43</v>
      </c>
      <c r="C837" s="34" t="s">
        <v>23</v>
      </c>
      <c r="D837" s="34">
        <v>5000</v>
      </c>
      <c r="E837" s="35">
        <v>22.45</v>
      </c>
      <c r="F837" s="35">
        <v>21.99</v>
      </c>
      <c r="G837" s="34"/>
      <c r="H837" s="17">
        <f t="shared" si="180"/>
        <v>-2300.0000000000041</v>
      </c>
      <c r="I837" s="17">
        <f t="shared" si="181"/>
        <v>0</v>
      </c>
      <c r="J837" s="17">
        <f t="shared" si="182"/>
        <v>-2300.0000000000041</v>
      </c>
    </row>
    <row r="838" spans="1:10">
      <c r="A838" s="10">
        <v>45335</v>
      </c>
      <c r="B838" s="34" t="s">
        <v>46</v>
      </c>
      <c r="C838" s="34" t="s">
        <v>23</v>
      </c>
      <c r="D838" s="34">
        <v>1</v>
      </c>
      <c r="E838" s="35">
        <v>16990</v>
      </c>
      <c r="F838" s="35">
        <v>16850</v>
      </c>
      <c r="G838" s="34"/>
      <c r="H838" s="17">
        <f t="shared" si="180"/>
        <v>-140</v>
      </c>
      <c r="I838" s="17">
        <f t="shared" si="181"/>
        <v>0</v>
      </c>
      <c r="J838" s="17">
        <f t="shared" si="182"/>
        <v>-140</v>
      </c>
    </row>
    <row r="839" spans="1:10">
      <c r="A839" s="10">
        <v>45335</v>
      </c>
      <c r="B839" s="34" t="s">
        <v>47</v>
      </c>
      <c r="C839" s="34" t="s">
        <v>14</v>
      </c>
      <c r="D839" s="34">
        <v>1</v>
      </c>
      <c r="E839" s="35">
        <v>38790</v>
      </c>
      <c r="F839" s="35">
        <v>38590</v>
      </c>
      <c r="G839" s="34">
        <v>38390</v>
      </c>
      <c r="H839" s="17">
        <f t="shared" si="180"/>
        <v>200</v>
      </c>
      <c r="I839" s="17">
        <f t="shared" si="181"/>
        <v>200</v>
      </c>
      <c r="J839" s="17">
        <f t="shared" si="182"/>
        <v>400</v>
      </c>
    </row>
    <row r="840" spans="1:10">
      <c r="A840" s="10">
        <v>45335</v>
      </c>
      <c r="B840" s="34" t="s">
        <v>42</v>
      </c>
      <c r="C840" s="34" t="s">
        <v>23</v>
      </c>
      <c r="D840" s="34">
        <v>100</v>
      </c>
      <c r="E840" s="35">
        <v>2020</v>
      </c>
      <c r="F840" s="35">
        <v>2027</v>
      </c>
      <c r="G840" s="34">
        <v>2032.7</v>
      </c>
      <c r="H840" s="17">
        <f t="shared" si="180"/>
        <v>700</v>
      </c>
      <c r="I840" s="17">
        <f t="shared" si="181"/>
        <v>570.00000000000455</v>
      </c>
      <c r="J840" s="17">
        <f t="shared" si="182"/>
        <v>1270.0000000000045</v>
      </c>
    </row>
    <row r="841" spans="1:10">
      <c r="A841" s="10">
        <v>45335</v>
      </c>
      <c r="B841" s="34" t="s">
        <v>43</v>
      </c>
      <c r="C841" s="34" t="s">
        <v>23</v>
      </c>
      <c r="D841" s="34">
        <v>5000</v>
      </c>
      <c r="E841" s="35">
        <v>22.73</v>
      </c>
      <c r="F841" s="35">
        <v>22.94</v>
      </c>
      <c r="G841" s="34"/>
      <c r="H841" s="17">
        <f t="shared" si="180"/>
        <v>1050.0000000000043</v>
      </c>
      <c r="I841" s="17">
        <f t="shared" si="181"/>
        <v>0</v>
      </c>
      <c r="J841" s="17">
        <f t="shared" si="182"/>
        <v>1050.0000000000043</v>
      </c>
    </row>
    <row r="842" spans="1:10">
      <c r="A842" s="10">
        <v>45334</v>
      </c>
      <c r="B842" s="34" t="s">
        <v>43</v>
      </c>
      <c r="C842" s="34" t="s">
        <v>23</v>
      </c>
      <c r="D842" s="34">
        <v>5000</v>
      </c>
      <c r="E842" s="35">
        <v>22.4</v>
      </c>
      <c r="F842" s="35">
        <v>22.77</v>
      </c>
      <c r="G842" s="34"/>
      <c r="H842" s="17">
        <f t="shared" si="180"/>
        <v>1850.000000000005</v>
      </c>
      <c r="I842" s="17">
        <f t="shared" si="181"/>
        <v>0</v>
      </c>
      <c r="J842" s="17">
        <f t="shared" si="182"/>
        <v>1850.000000000005</v>
      </c>
    </row>
    <row r="843" spans="1:10">
      <c r="A843" s="10">
        <v>45334</v>
      </c>
      <c r="B843" s="34" t="s">
        <v>47</v>
      </c>
      <c r="C843" s="34" t="s">
        <v>23</v>
      </c>
      <c r="D843" s="34">
        <v>1</v>
      </c>
      <c r="E843" s="35">
        <v>38600</v>
      </c>
      <c r="F843" s="35">
        <v>38750</v>
      </c>
      <c r="G843" s="34">
        <v>38900</v>
      </c>
      <c r="H843" s="17">
        <f t="shared" si="180"/>
        <v>150</v>
      </c>
      <c r="I843" s="17">
        <f t="shared" si="181"/>
        <v>150</v>
      </c>
      <c r="J843" s="17">
        <f t="shared" si="182"/>
        <v>300</v>
      </c>
    </row>
    <row r="844" spans="1:10">
      <c r="A844" s="10">
        <v>45334</v>
      </c>
      <c r="B844" s="34" t="s">
        <v>46</v>
      </c>
      <c r="C844" s="34" t="s">
        <v>23</v>
      </c>
      <c r="D844" s="34">
        <v>1</v>
      </c>
      <c r="E844" s="35">
        <v>17040</v>
      </c>
      <c r="F844" s="35">
        <v>17110</v>
      </c>
      <c r="G844" s="34"/>
      <c r="H844" s="17">
        <f t="shared" si="180"/>
        <v>70</v>
      </c>
      <c r="I844" s="17">
        <f t="shared" si="181"/>
        <v>0</v>
      </c>
      <c r="J844" s="17">
        <f t="shared" si="182"/>
        <v>70</v>
      </c>
    </row>
    <row r="845" spans="1:10">
      <c r="A845" s="10">
        <v>45334</v>
      </c>
      <c r="B845" s="34" t="s">
        <v>42</v>
      </c>
      <c r="C845" s="34" t="s">
        <v>14</v>
      </c>
      <c r="D845" s="34">
        <v>100</v>
      </c>
      <c r="E845" s="35">
        <v>2021</v>
      </c>
      <c r="F845" s="35">
        <v>2032.5</v>
      </c>
      <c r="G845" s="34"/>
      <c r="H845" s="17">
        <f t="shared" si="180"/>
        <v>-1150</v>
      </c>
      <c r="I845" s="17">
        <f t="shared" si="181"/>
        <v>0</v>
      </c>
      <c r="J845" s="17">
        <f t="shared" si="182"/>
        <v>-1150</v>
      </c>
    </row>
    <row r="846" spans="1:10">
      <c r="A846" s="10">
        <v>45330</v>
      </c>
      <c r="B846" s="34" t="s">
        <v>43</v>
      </c>
      <c r="C846" s="34" t="s">
        <v>23</v>
      </c>
      <c r="D846" s="34">
        <v>5000</v>
      </c>
      <c r="E846" s="35">
        <v>22.16</v>
      </c>
      <c r="F846" s="35">
        <v>22.36</v>
      </c>
      <c r="G846" s="34">
        <v>22.56</v>
      </c>
      <c r="H846" s="17">
        <f t="shared" si="180"/>
        <v>999.99999999999648</v>
      </c>
      <c r="I846" s="17">
        <f t="shared" si="181"/>
        <v>999.99999999999648</v>
      </c>
      <c r="J846" s="17">
        <f t="shared" si="182"/>
        <v>1999.999999999993</v>
      </c>
    </row>
    <row r="847" spans="1:10">
      <c r="A847" s="10">
        <v>45330</v>
      </c>
      <c r="B847" s="34" t="s">
        <v>48</v>
      </c>
      <c r="C847" s="34" t="s">
        <v>23</v>
      </c>
      <c r="D847" s="34">
        <v>1</v>
      </c>
      <c r="E847" s="35">
        <v>17805</v>
      </c>
      <c r="F847" s="35">
        <v>17895</v>
      </c>
      <c r="G847" s="34"/>
      <c r="H847" s="17">
        <f t="shared" si="180"/>
        <v>90</v>
      </c>
      <c r="I847" s="17">
        <f t="shared" si="181"/>
        <v>0</v>
      </c>
      <c r="J847" s="17">
        <f t="shared" si="182"/>
        <v>90</v>
      </c>
    </row>
    <row r="848" spans="1:10">
      <c r="A848" s="10">
        <v>45330</v>
      </c>
      <c r="B848" s="34" t="s">
        <v>46</v>
      </c>
      <c r="C848" s="34" t="s">
        <v>23</v>
      </c>
      <c r="D848" s="34">
        <v>1</v>
      </c>
      <c r="E848" s="35">
        <v>17030</v>
      </c>
      <c r="F848" s="35">
        <v>17110</v>
      </c>
      <c r="G848" s="34"/>
      <c r="H848" s="17">
        <f t="shared" si="180"/>
        <v>80</v>
      </c>
      <c r="I848" s="17">
        <f t="shared" si="181"/>
        <v>0</v>
      </c>
      <c r="J848" s="17">
        <f t="shared" si="182"/>
        <v>80</v>
      </c>
    </row>
    <row r="849" spans="1:10">
      <c r="A849" s="10">
        <v>45330</v>
      </c>
      <c r="B849" s="34" t="s">
        <v>42</v>
      </c>
      <c r="C849" s="34" t="s">
        <v>23</v>
      </c>
      <c r="D849" s="34">
        <v>100</v>
      </c>
      <c r="E849" s="35">
        <v>2032</v>
      </c>
      <c r="F849" s="35">
        <v>2022</v>
      </c>
      <c r="G849" s="34"/>
      <c r="H849" s="17">
        <f t="shared" si="180"/>
        <v>-1000</v>
      </c>
      <c r="I849" s="17">
        <f t="shared" si="181"/>
        <v>0</v>
      </c>
      <c r="J849" s="17">
        <f t="shared" si="182"/>
        <v>-1000</v>
      </c>
    </row>
    <row r="850" spans="1:10">
      <c r="A850" s="10">
        <v>45329</v>
      </c>
      <c r="B850" s="34" t="s">
        <v>47</v>
      </c>
      <c r="C850" s="34" t="s">
        <v>23</v>
      </c>
      <c r="D850" s="34">
        <v>1</v>
      </c>
      <c r="E850" s="35">
        <v>38490</v>
      </c>
      <c r="F850" s="35">
        <v>38640</v>
      </c>
      <c r="G850" s="34">
        <v>38740</v>
      </c>
      <c r="H850" s="17">
        <f t="shared" si="180"/>
        <v>150</v>
      </c>
      <c r="I850" s="17">
        <f t="shared" si="181"/>
        <v>100</v>
      </c>
      <c r="J850" s="17">
        <f t="shared" si="182"/>
        <v>250</v>
      </c>
    </row>
    <row r="851" spans="1:10">
      <c r="A851" s="10">
        <v>45329</v>
      </c>
      <c r="B851" s="34" t="s">
        <v>48</v>
      </c>
      <c r="C851" s="34" t="s">
        <v>23</v>
      </c>
      <c r="D851" s="34">
        <v>1</v>
      </c>
      <c r="E851" s="35">
        <v>17660</v>
      </c>
      <c r="F851" s="35">
        <v>17760</v>
      </c>
      <c r="G851" s="34">
        <v>17860</v>
      </c>
      <c r="H851" s="17">
        <f t="shared" si="180"/>
        <v>100</v>
      </c>
      <c r="I851" s="17">
        <f t="shared" si="181"/>
        <v>100</v>
      </c>
      <c r="J851" s="17">
        <f t="shared" si="182"/>
        <v>200</v>
      </c>
    </row>
    <row r="852" spans="1:10">
      <c r="A852" s="10">
        <v>45329</v>
      </c>
      <c r="B852" s="34" t="s">
        <v>46</v>
      </c>
      <c r="C852" s="34" t="s">
        <v>14</v>
      </c>
      <c r="D852" s="34">
        <v>1</v>
      </c>
      <c r="E852" s="35">
        <v>17130</v>
      </c>
      <c r="F852" s="35">
        <v>17000</v>
      </c>
      <c r="G852" s="34"/>
      <c r="H852" s="17">
        <f t="shared" si="180"/>
        <v>130</v>
      </c>
      <c r="I852" s="17">
        <f t="shared" si="181"/>
        <v>0</v>
      </c>
      <c r="J852" s="17">
        <f t="shared" si="182"/>
        <v>130</v>
      </c>
    </row>
    <row r="853" spans="1:10">
      <c r="A853" s="10">
        <v>45329</v>
      </c>
      <c r="B853" s="34" t="s">
        <v>42</v>
      </c>
      <c r="C853" s="34" t="s">
        <v>23</v>
      </c>
      <c r="D853" s="34">
        <v>100</v>
      </c>
      <c r="E853" s="35">
        <v>2033</v>
      </c>
      <c r="F853" s="35">
        <v>2044</v>
      </c>
      <c r="G853" s="34"/>
      <c r="H853" s="17">
        <f t="shared" si="180"/>
        <v>1100</v>
      </c>
      <c r="I853" s="17">
        <f t="shared" si="181"/>
        <v>0</v>
      </c>
      <c r="J853" s="17">
        <f t="shared" si="182"/>
        <v>1100</v>
      </c>
    </row>
    <row r="854" spans="1:10">
      <c r="A854" s="10">
        <v>45328</v>
      </c>
      <c r="B854" s="34" t="s">
        <v>43</v>
      </c>
      <c r="C854" s="34" t="s">
        <v>23</v>
      </c>
      <c r="D854" s="34">
        <v>5000</v>
      </c>
      <c r="E854" s="35">
        <v>22.3</v>
      </c>
      <c r="F854" s="35">
        <v>22.5</v>
      </c>
      <c r="G854" s="34"/>
      <c r="H854" s="17">
        <f t="shared" si="180"/>
        <v>999.99999999999648</v>
      </c>
      <c r="I854" s="17">
        <f t="shared" si="181"/>
        <v>0</v>
      </c>
      <c r="J854" s="17">
        <f t="shared" si="182"/>
        <v>999.99999999999648</v>
      </c>
    </row>
    <row r="855" spans="1:10">
      <c r="A855" s="10">
        <v>45328</v>
      </c>
      <c r="B855" s="34" t="s">
        <v>42</v>
      </c>
      <c r="C855" s="34" t="s">
        <v>23</v>
      </c>
      <c r="D855" s="34">
        <v>100</v>
      </c>
      <c r="E855" s="35">
        <v>2023</v>
      </c>
      <c r="F855" s="35">
        <v>2030</v>
      </c>
      <c r="G855" s="34">
        <v>2038</v>
      </c>
      <c r="H855" s="17">
        <f t="shared" si="180"/>
        <v>700</v>
      </c>
      <c r="I855" s="17">
        <f t="shared" si="181"/>
        <v>800</v>
      </c>
      <c r="J855" s="17">
        <f t="shared" si="182"/>
        <v>1500</v>
      </c>
    </row>
    <row r="856" spans="1:10">
      <c r="A856" s="10">
        <v>45328</v>
      </c>
      <c r="B856" s="34" t="s">
        <v>47</v>
      </c>
      <c r="C856" s="34" t="s">
        <v>23</v>
      </c>
      <c r="D856" s="34">
        <v>1</v>
      </c>
      <c r="E856" s="35">
        <v>38350</v>
      </c>
      <c r="F856" s="35">
        <v>38540</v>
      </c>
      <c r="G856" s="34"/>
      <c r="H856" s="17">
        <f t="shared" si="180"/>
        <v>190</v>
      </c>
      <c r="I856" s="17">
        <f t="shared" si="181"/>
        <v>0</v>
      </c>
      <c r="J856" s="17">
        <f t="shared" si="182"/>
        <v>190</v>
      </c>
    </row>
    <row r="857" spans="1:10">
      <c r="A857" s="10">
        <v>45328</v>
      </c>
      <c r="B857" s="34" t="s">
        <v>42</v>
      </c>
      <c r="C857" s="34" t="s">
        <v>23</v>
      </c>
      <c r="D857" s="34">
        <v>100</v>
      </c>
      <c r="E857" s="35">
        <v>2025</v>
      </c>
      <c r="F857" s="35">
        <v>2031</v>
      </c>
      <c r="G857" s="34">
        <v>2038</v>
      </c>
      <c r="H857" s="17">
        <f t="shared" si="180"/>
        <v>600</v>
      </c>
      <c r="I857" s="17">
        <f t="shared" si="181"/>
        <v>700</v>
      </c>
      <c r="J857" s="17">
        <f t="shared" si="182"/>
        <v>1300</v>
      </c>
    </row>
    <row r="858" spans="1:10">
      <c r="A858" s="10">
        <v>45327</v>
      </c>
      <c r="B858" s="34" t="s">
        <v>43</v>
      </c>
      <c r="C858" s="34" t="s">
        <v>23</v>
      </c>
      <c r="D858" s="34">
        <v>5000</v>
      </c>
      <c r="E858" s="35">
        <v>22.53</v>
      </c>
      <c r="F858" s="35">
        <v>22.24</v>
      </c>
      <c r="G858" s="34"/>
      <c r="H858" s="17">
        <f t="shared" si="180"/>
        <v>-1450.0000000000134</v>
      </c>
      <c r="I858" s="17">
        <f t="shared" si="181"/>
        <v>0</v>
      </c>
      <c r="J858" s="17">
        <f t="shared" si="182"/>
        <v>-1450.0000000000134</v>
      </c>
    </row>
    <row r="859" spans="1:10">
      <c r="A859" s="10">
        <v>45327</v>
      </c>
      <c r="B859" s="34" t="s">
        <v>42</v>
      </c>
      <c r="C859" s="34" t="s">
        <v>23</v>
      </c>
      <c r="D859" s="34">
        <v>100</v>
      </c>
      <c r="E859" s="35">
        <v>2028</v>
      </c>
      <c r="F859" s="35">
        <v>2018</v>
      </c>
      <c r="G859" s="34"/>
      <c r="H859" s="17">
        <f t="shared" si="180"/>
        <v>-1000</v>
      </c>
      <c r="I859" s="17">
        <f t="shared" si="181"/>
        <v>0</v>
      </c>
      <c r="J859" s="17">
        <f t="shared" si="182"/>
        <v>-1000</v>
      </c>
    </row>
    <row r="860" spans="1:10">
      <c r="A860" s="10">
        <v>45324</v>
      </c>
      <c r="B860" s="34" t="s">
        <v>43</v>
      </c>
      <c r="C860" s="34" t="s">
        <v>23</v>
      </c>
      <c r="D860" s="34">
        <v>5000</v>
      </c>
      <c r="E860" s="35">
        <v>22.45</v>
      </c>
      <c r="F860" s="35">
        <v>22.7</v>
      </c>
      <c r="G860" s="34"/>
      <c r="H860" s="17">
        <f t="shared" si="180"/>
        <v>1250</v>
      </c>
      <c r="I860" s="17">
        <f t="shared" si="181"/>
        <v>0</v>
      </c>
      <c r="J860" s="17">
        <f t="shared" si="182"/>
        <v>1250</v>
      </c>
    </row>
    <row r="861" spans="1:10">
      <c r="A861" s="10">
        <v>45324</v>
      </c>
      <c r="B861" s="34" t="s">
        <v>42</v>
      </c>
      <c r="C861" s="34" t="s">
        <v>23</v>
      </c>
      <c r="D861" s="34">
        <v>100</v>
      </c>
      <c r="E861" s="35">
        <v>2028</v>
      </c>
      <c r="F861" s="35">
        <v>2035</v>
      </c>
      <c r="G861" s="34">
        <v>2042</v>
      </c>
      <c r="H861" s="17">
        <f t="shared" si="180"/>
        <v>700</v>
      </c>
      <c r="I861" s="17">
        <f t="shared" si="181"/>
        <v>700</v>
      </c>
      <c r="J861" s="17">
        <f t="shared" si="182"/>
        <v>1400</v>
      </c>
    </row>
    <row r="862" spans="1:10">
      <c r="A862" s="10">
        <v>45324</v>
      </c>
      <c r="B862" s="34" t="s">
        <v>46</v>
      </c>
      <c r="C862" s="34" t="s">
        <v>14</v>
      </c>
      <c r="D862" s="34">
        <v>1</v>
      </c>
      <c r="E862" s="35">
        <v>17055</v>
      </c>
      <c r="F862" s="35">
        <v>16950</v>
      </c>
      <c r="G862" s="34"/>
      <c r="H862" s="17">
        <f t="shared" si="180"/>
        <v>105</v>
      </c>
      <c r="I862" s="17">
        <f t="shared" si="181"/>
        <v>0</v>
      </c>
      <c r="J862" s="17">
        <f t="shared" si="182"/>
        <v>105</v>
      </c>
    </row>
    <row r="863" spans="1:10">
      <c r="A863" s="10">
        <v>45324</v>
      </c>
      <c r="B863" s="34" t="s">
        <v>42</v>
      </c>
      <c r="C863" s="34" t="s">
        <v>14</v>
      </c>
      <c r="D863" s="34">
        <v>100</v>
      </c>
      <c r="E863" s="35">
        <v>2057</v>
      </c>
      <c r="F863" s="35">
        <v>2050</v>
      </c>
      <c r="G863" s="34">
        <v>2040</v>
      </c>
      <c r="H863" s="17">
        <f t="shared" si="180"/>
        <v>700</v>
      </c>
      <c r="I863" s="17">
        <f t="shared" si="181"/>
        <v>1000</v>
      </c>
      <c r="J863" s="17">
        <f t="shared" si="182"/>
        <v>1700</v>
      </c>
    </row>
    <row r="864" spans="1:10">
      <c r="A864" s="10">
        <v>45323</v>
      </c>
      <c r="B864" s="34" t="s">
        <v>43</v>
      </c>
      <c r="C864" s="34" t="s">
        <v>23</v>
      </c>
      <c r="D864" s="34">
        <v>5000</v>
      </c>
      <c r="E864" s="35">
        <v>22.62</v>
      </c>
      <c r="F864" s="35">
        <v>22.82</v>
      </c>
      <c r="G864" s="34">
        <v>23.12</v>
      </c>
      <c r="H864" s="17">
        <f t="shared" si="180"/>
        <v>999.99999999999648</v>
      </c>
      <c r="I864" s="17">
        <f t="shared" si="181"/>
        <v>1500.0000000000036</v>
      </c>
      <c r="J864" s="17">
        <f t="shared" si="182"/>
        <v>2500</v>
      </c>
    </row>
    <row r="865" spans="1:10">
      <c r="A865" s="10">
        <v>45323</v>
      </c>
      <c r="B865" s="34" t="s">
        <v>42</v>
      </c>
      <c r="C865" s="34" t="s">
        <v>23</v>
      </c>
      <c r="D865" s="34">
        <v>100</v>
      </c>
      <c r="E865" s="35">
        <v>2028</v>
      </c>
      <c r="F865" s="35">
        <v>2036</v>
      </c>
      <c r="G865" s="34">
        <v>2046</v>
      </c>
      <c r="H865" s="17">
        <f t="shared" si="180"/>
        <v>800</v>
      </c>
      <c r="I865" s="17">
        <f t="shared" si="181"/>
        <v>1000</v>
      </c>
      <c r="J865" s="17">
        <f t="shared" si="182"/>
        <v>1800</v>
      </c>
    </row>
    <row r="866" spans="1:10">
      <c r="A866" s="10">
        <v>45323</v>
      </c>
      <c r="B866" s="34" t="s">
        <v>46</v>
      </c>
      <c r="C866" s="34" t="s">
        <v>14</v>
      </c>
      <c r="D866" s="34">
        <v>1</v>
      </c>
      <c r="E866" s="35">
        <v>16950</v>
      </c>
      <c r="F866" s="35">
        <v>17110</v>
      </c>
      <c r="G866" s="34"/>
      <c r="H866" s="17">
        <f t="shared" si="180"/>
        <v>-160</v>
      </c>
      <c r="I866" s="17">
        <f t="shared" si="181"/>
        <v>0</v>
      </c>
      <c r="J866" s="17">
        <f t="shared" si="182"/>
        <v>-160</v>
      </c>
    </row>
    <row r="867" spans="1:10">
      <c r="A867" s="10"/>
      <c r="E867" s="36"/>
      <c r="F867" s="36"/>
      <c r="H867" s="17"/>
      <c r="I867" s="17"/>
      <c r="J867" s="17"/>
    </row>
    <row r="868" spans="1:10">
      <c r="A868" s="10">
        <v>45322</v>
      </c>
      <c r="B868" s="34" t="s">
        <v>42</v>
      </c>
      <c r="C868" s="34" t="s">
        <v>14</v>
      </c>
      <c r="D868" s="34">
        <v>100</v>
      </c>
      <c r="E868" s="35">
        <v>2042</v>
      </c>
      <c r="F868" s="35">
        <v>2031.5</v>
      </c>
      <c r="G868" s="34"/>
      <c r="H868" s="17">
        <f t="shared" ref="H868:H928" si="183">(IF(C868="SHORT",E868-F868,IF(C868="LONG",F868-E868)))*D868</f>
        <v>1050</v>
      </c>
      <c r="I868" s="17">
        <f t="shared" ref="I868:I928" si="184">(IF(C868="SHORT",IF(G868="",0,F868-G868),IF(C868="LONG",IF(G868="",0,G868-F868))))*D868</f>
        <v>0</v>
      </c>
      <c r="J868" s="17">
        <f t="shared" ref="J868:J928" si="185">H868+I868+L868</f>
        <v>1050</v>
      </c>
    </row>
    <row r="869" spans="1:10">
      <c r="A869" s="10">
        <v>45321</v>
      </c>
      <c r="B869" s="34" t="s">
        <v>44</v>
      </c>
      <c r="C869" s="34" t="s">
        <v>23</v>
      </c>
      <c r="D869" s="34">
        <v>1</v>
      </c>
      <c r="E869" s="35">
        <v>38240</v>
      </c>
      <c r="F869" s="35">
        <v>38360</v>
      </c>
      <c r="G869" s="34">
        <v>38480</v>
      </c>
      <c r="H869" s="17">
        <f t="shared" si="183"/>
        <v>120</v>
      </c>
      <c r="I869" s="17">
        <f t="shared" si="184"/>
        <v>120</v>
      </c>
      <c r="J869" s="17">
        <f t="shared" si="185"/>
        <v>240</v>
      </c>
    </row>
    <row r="870" spans="1:10">
      <c r="A870" s="10">
        <v>45321</v>
      </c>
      <c r="B870" s="34" t="s">
        <v>42</v>
      </c>
      <c r="C870" s="34" t="s">
        <v>23</v>
      </c>
      <c r="D870" s="34">
        <v>100</v>
      </c>
      <c r="E870" s="35">
        <v>2034</v>
      </c>
      <c r="F870" s="35">
        <v>2042</v>
      </c>
      <c r="G870" s="34">
        <v>2048</v>
      </c>
      <c r="H870" s="17">
        <f t="shared" si="183"/>
        <v>800</v>
      </c>
      <c r="I870" s="17">
        <f t="shared" si="184"/>
        <v>600</v>
      </c>
      <c r="J870" s="17">
        <f t="shared" si="185"/>
        <v>1400</v>
      </c>
    </row>
    <row r="871" spans="1:10">
      <c r="A871" s="10">
        <v>45321</v>
      </c>
      <c r="B871" s="34" t="s">
        <v>43</v>
      </c>
      <c r="C871" s="34" t="s">
        <v>23</v>
      </c>
      <c r="D871" s="34">
        <v>5000</v>
      </c>
      <c r="E871" s="35">
        <v>23.18</v>
      </c>
      <c r="F871" s="35">
        <v>22.74</v>
      </c>
      <c r="G871" s="34"/>
      <c r="H871" s="17">
        <f t="shared" si="183"/>
        <v>-2200.0000000000064</v>
      </c>
      <c r="I871" s="17">
        <f t="shared" si="184"/>
        <v>0</v>
      </c>
      <c r="J871" s="17">
        <f t="shared" si="185"/>
        <v>-2200.0000000000064</v>
      </c>
    </row>
    <row r="872" spans="1:10">
      <c r="A872" s="10">
        <v>45320</v>
      </c>
      <c r="B872" s="34" t="s">
        <v>42</v>
      </c>
      <c r="C872" s="34" t="s">
        <v>23</v>
      </c>
      <c r="D872" s="34">
        <v>100</v>
      </c>
      <c r="E872" s="35">
        <v>2024</v>
      </c>
      <c r="F872" s="35">
        <v>2031</v>
      </c>
      <c r="G872" s="34">
        <v>2037</v>
      </c>
      <c r="H872" s="17">
        <f t="shared" si="183"/>
        <v>700</v>
      </c>
      <c r="I872" s="17">
        <f t="shared" si="184"/>
        <v>600</v>
      </c>
      <c r="J872" s="17">
        <f t="shared" si="185"/>
        <v>1300</v>
      </c>
    </row>
    <row r="873" spans="1:10">
      <c r="A873" s="10">
        <v>45320</v>
      </c>
      <c r="B873" s="34" t="s">
        <v>42</v>
      </c>
      <c r="C873" s="34" t="s">
        <v>23</v>
      </c>
      <c r="D873" s="34">
        <v>100</v>
      </c>
      <c r="E873" s="35">
        <v>2023</v>
      </c>
      <c r="F873" s="35">
        <v>2030</v>
      </c>
      <c r="G873" s="34">
        <v>2037</v>
      </c>
      <c r="H873" s="17">
        <f t="shared" si="183"/>
        <v>700</v>
      </c>
      <c r="I873" s="17">
        <f t="shared" si="184"/>
        <v>700</v>
      </c>
      <c r="J873" s="17">
        <f t="shared" si="185"/>
        <v>1400</v>
      </c>
    </row>
    <row r="874" spans="1:10">
      <c r="A874" s="10">
        <v>45317</v>
      </c>
      <c r="B874" s="34" t="s">
        <v>44</v>
      </c>
      <c r="C874" s="34" t="s">
        <v>14</v>
      </c>
      <c r="D874" s="34">
        <v>1</v>
      </c>
      <c r="E874" s="35">
        <v>38020</v>
      </c>
      <c r="F874" s="35">
        <v>38175</v>
      </c>
      <c r="H874" s="17">
        <f t="shared" si="183"/>
        <v>-155</v>
      </c>
      <c r="I874" s="17">
        <f t="shared" si="184"/>
        <v>0</v>
      </c>
      <c r="J874" s="17">
        <f t="shared" si="185"/>
        <v>-155</v>
      </c>
    </row>
    <row r="875" spans="1:10">
      <c r="A875" s="10">
        <v>45317</v>
      </c>
      <c r="B875" s="34" t="s">
        <v>46</v>
      </c>
      <c r="C875" s="34" t="s">
        <v>23</v>
      </c>
      <c r="D875" s="34">
        <v>1</v>
      </c>
      <c r="E875" s="35">
        <v>17020</v>
      </c>
      <c r="F875" s="35">
        <v>17110</v>
      </c>
      <c r="H875" s="17">
        <f t="shared" si="183"/>
        <v>90</v>
      </c>
      <c r="I875" s="17">
        <f t="shared" si="184"/>
        <v>0</v>
      </c>
      <c r="J875" s="17">
        <f t="shared" si="185"/>
        <v>90</v>
      </c>
    </row>
    <row r="876" spans="1:10">
      <c r="A876" s="10">
        <v>45317</v>
      </c>
      <c r="B876" s="34" t="s">
        <v>42</v>
      </c>
      <c r="C876" s="34" t="s">
        <v>23</v>
      </c>
      <c r="D876" s="34">
        <v>100</v>
      </c>
      <c r="E876" s="35">
        <v>2014</v>
      </c>
      <c r="F876" s="35">
        <v>2023</v>
      </c>
      <c r="G876" s="34">
        <v>2033</v>
      </c>
      <c r="H876" s="17">
        <f t="shared" si="183"/>
        <v>900</v>
      </c>
      <c r="I876" s="17">
        <f t="shared" si="184"/>
        <v>1000</v>
      </c>
      <c r="J876" s="17">
        <f t="shared" si="185"/>
        <v>1900</v>
      </c>
    </row>
    <row r="877" spans="1:10">
      <c r="A877" s="10">
        <v>45316</v>
      </c>
      <c r="B877" s="34" t="s">
        <v>42</v>
      </c>
      <c r="C877" s="34" t="s">
        <v>14</v>
      </c>
      <c r="D877" s="34">
        <v>100</v>
      </c>
      <c r="E877" s="35">
        <v>2017</v>
      </c>
      <c r="F877" s="35">
        <v>2025</v>
      </c>
      <c r="H877" s="17">
        <f t="shared" si="183"/>
        <v>-800</v>
      </c>
      <c r="I877" s="17">
        <f t="shared" si="184"/>
        <v>0</v>
      </c>
      <c r="J877" s="17">
        <f t="shared" si="185"/>
        <v>-800</v>
      </c>
    </row>
    <row r="878" spans="1:10">
      <c r="A878" s="10">
        <v>45316</v>
      </c>
      <c r="B878" s="34" t="s">
        <v>46</v>
      </c>
      <c r="C878" s="34" t="s">
        <v>14</v>
      </c>
      <c r="D878" s="34">
        <v>1</v>
      </c>
      <c r="E878" s="35">
        <v>16950</v>
      </c>
      <c r="F878" s="35">
        <v>16890</v>
      </c>
      <c r="H878" s="17">
        <f t="shared" si="183"/>
        <v>60</v>
      </c>
      <c r="I878" s="17">
        <f t="shared" si="184"/>
        <v>0</v>
      </c>
      <c r="J878" s="17">
        <f t="shared" si="185"/>
        <v>60</v>
      </c>
    </row>
    <row r="879" spans="1:10">
      <c r="A879" s="10">
        <v>45316</v>
      </c>
      <c r="B879" s="34" t="s">
        <v>44</v>
      </c>
      <c r="C879" s="34" t="s">
        <v>23</v>
      </c>
      <c r="D879" s="34">
        <v>1</v>
      </c>
      <c r="E879" s="35">
        <v>37890</v>
      </c>
      <c r="F879" s="35">
        <v>38060</v>
      </c>
      <c r="H879" s="17">
        <f t="shared" si="183"/>
        <v>170</v>
      </c>
      <c r="I879" s="17">
        <f t="shared" si="184"/>
        <v>0</v>
      </c>
      <c r="J879" s="17">
        <f t="shared" si="185"/>
        <v>170</v>
      </c>
    </row>
    <row r="880" spans="1:10">
      <c r="A880" s="10">
        <v>45315</v>
      </c>
      <c r="B880" s="34" t="s">
        <v>43</v>
      </c>
      <c r="C880" s="34" t="s">
        <v>23</v>
      </c>
      <c r="D880" s="34">
        <v>5000</v>
      </c>
      <c r="E880" s="35">
        <v>22.4</v>
      </c>
      <c r="F880" s="35">
        <v>22.7</v>
      </c>
      <c r="G880">
        <v>22.95</v>
      </c>
      <c r="H880" s="17">
        <f t="shared" si="183"/>
        <v>1500.0000000000036</v>
      </c>
      <c r="I880" s="17">
        <f t="shared" si="184"/>
        <v>1250</v>
      </c>
      <c r="J880" s="17">
        <f t="shared" si="185"/>
        <v>2750.0000000000036</v>
      </c>
    </row>
    <row r="881" spans="1:10">
      <c r="A881" s="10">
        <v>45315</v>
      </c>
      <c r="B881" s="34" t="s">
        <v>44</v>
      </c>
      <c r="C881" s="34" t="s">
        <v>23</v>
      </c>
      <c r="D881" s="34">
        <v>1</v>
      </c>
      <c r="E881" s="35">
        <v>37930</v>
      </c>
      <c r="F881" s="35">
        <v>38080</v>
      </c>
      <c r="H881" s="17">
        <f t="shared" si="183"/>
        <v>150</v>
      </c>
      <c r="I881" s="17">
        <f t="shared" si="184"/>
        <v>0</v>
      </c>
      <c r="J881" s="17">
        <f t="shared" si="185"/>
        <v>150</v>
      </c>
    </row>
    <row r="882" spans="1:10">
      <c r="A882" s="10">
        <v>45315</v>
      </c>
      <c r="B882" s="34" t="s">
        <v>42</v>
      </c>
      <c r="C882" s="34" t="s">
        <v>23</v>
      </c>
      <c r="D882" s="34">
        <v>100</v>
      </c>
      <c r="E882" s="35">
        <v>2025</v>
      </c>
      <c r="F882" s="35">
        <v>2035</v>
      </c>
      <c r="H882" s="17">
        <f t="shared" si="183"/>
        <v>1000</v>
      </c>
      <c r="I882" s="17">
        <f t="shared" si="184"/>
        <v>0</v>
      </c>
      <c r="J882" s="17">
        <f t="shared" si="185"/>
        <v>1000</v>
      </c>
    </row>
    <row r="883" spans="1:10">
      <c r="A883" s="10">
        <v>45314</v>
      </c>
      <c r="B883" s="34" t="s">
        <v>46</v>
      </c>
      <c r="C883" s="34" t="s">
        <v>14</v>
      </c>
      <c r="D883" s="34">
        <v>1</v>
      </c>
      <c r="E883" s="35">
        <v>16795</v>
      </c>
      <c r="F883" s="35">
        <v>16915</v>
      </c>
      <c r="H883" s="17">
        <f t="shared" si="183"/>
        <v>-120</v>
      </c>
      <c r="I883" s="17">
        <f t="shared" si="184"/>
        <v>0</v>
      </c>
      <c r="J883" s="17">
        <f t="shared" si="185"/>
        <v>-120</v>
      </c>
    </row>
    <row r="884" spans="1:10">
      <c r="A884" s="10">
        <v>45314</v>
      </c>
      <c r="B884" s="34" t="s">
        <v>43</v>
      </c>
      <c r="C884" s="34" t="s">
        <v>23</v>
      </c>
      <c r="D884" s="34">
        <v>5000</v>
      </c>
      <c r="E884" s="35">
        <v>22.35</v>
      </c>
      <c r="F884" s="35">
        <v>22.55</v>
      </c>
      <c r="G884">
        <v>22.85</v>
      </c>
      <c r="H884" s="17">
        <f t="shared" si="183"/>
        <v>999.99999999999648</v>
      </c>
      <c r="I884" s="17">
        <f t="shared" si="184"/>
        <v>1500.0000000000036</v>
      </c>
      <c r="J884" s="17">
        <f t="shared" si="185"/>
        <v>2500</v>
      </c>
    </row>
    <row r="885" spans="1:10">
      <c r="A885" s="10">
        <v>45314</v>
      </c>
      <c r="B885" s="34" t="s">
        <v>42</v>
      </c>
      <c r="C885" s="34" t="s">
        <v>23</v>
      </c>
      <c r="D885" s="34">
        <v>100</v>
      </c>
      <c r="E885" s="35">
        <v>2025</v>
      </c>
      <c r="F885" s="35">
        <v>2034</v>
      </c>
      <c r="H885" s="17">
        <f t="shared" si="183"/>
        <v>900</v>
      </c>
      <c r="I885" s="17">
        <f t="shared" si="184"/>
        <v>0</v>
      </c>
      <c r="J885" s="17">
        <f t="shared" si="185"/>
        <v>900</v>
      </c>
    </row>
    <row r="886" spans="1:10">
      <c r="A886" s="10">
        <v>45313</v>
      </c>
      <c r="B886" s="34" t="s">
        <v>43</v>
      </c>
      <c r="C886" s="34" t="s">
        <v>23</v>
      </c>
      <c r="D886" s="34">
        <v>5000</v>
      </c>
      <c r="E886" s="35">
        <v>21.95</v>
      </c>
      <c r="F886" s="35">
        <v>22.3</v>
      </c>
      <c r="H886" s="17">
        <f t="shared" si="183"/>
        <v>1750.000000000007</v>
      </c>
      <c r="I886" s="17">
        <f t="shared" si="184"/>
        <v>0</v>
      </c>
      <c r="J886" s="17">
        <f t="shared" si="185"/>
        <v>1750.000000000007</v>
      </c>
    </row>
    <row r="887" spans="1:10">
      <c r="A887" s="10">
        <v>45313</v>
      </c>
      <c r="B887" s="34" t="s">
        <v>42</v>
      </c>
      <c r="C887" s="34" t="s">
        <v>23</v>
      </c>
      <c r="D887" s="34">
        <v>100</v>
      </c>
      <c r="E887" s="35">
        <v>2020</v>
      </c>
      <c r="F887" s="35">
        <v>2030</v>
      </c>
      <c r="H887" s="17">
        <f t="shared" si="183"/>
        <v>1000</v>
      </c>
      <c r="I887" s="17">
        <f t="shared" si="184"/>
        <v>0</v>
      </c>
      <c r="J887" s="17">
        <f t="shared" si="185"/>
        <v>1000</v>
      </c>
    </row>
    <row r="888" spans="1:10">
      <c r="A888" s="10">
        <v>45310</v>
      </c>
      <c r="B888" s="34" t="s">
        <v>44</v>
      </c>
      <c r="C888" s="34" t="s">
        <v>23</v>
      </c>
      <c r="D888" s="34">
        <v>1</v>
      </c>
      <c r="E888" s="35">
        <v>37530</v>
      </c>
      <c r="F888" s="35">
        <v>37680</v>
      </c>
      <c r="G888" s="34">
        <v>37880</v>
      </c>
      <c r="H888" s="17">
        <f t="shared" si="183"/>
        <v>150</v>
      </c>
      <c r="I888" s="17">
        <f t="shared" si="184"/>
        <v>200</v>
      </c>
      <c r="J888" s="17">
        <f t="shared" si="185"/>
        <v>350</v>
      </c>
    </row>
    <row r="889" spans="1:10">
      <c r="A889" s="10">
        <v>45310</v>
      </c>
      <c r="B889" s="34" t="s">
        <v>46</v>
      </c>
      <c r="C889" s="34" t="s">
        <v>23</v>
      </c>
      <c r="D889" s="34">
        <v>1</v>
      </c>
      <c r="E889" s="35">
        <v>16720</v>
      </c>
      <c r="F889" s="35">
        <v>16820</v>
      </c>
      <c r="G889" s="34"/>
      <c r="H889" s="17">
        <f t="shared" si="183"/>
        <v>100</v>
      </c>
      <c r="I889" s="17">
        <f t="shared" si="184"/>
        <v>0</v>
      </c>
      <c r="J889" s="17">
        <f t="shared" si="185"/>
        <v>100</v>
      </c>
    </row>
    <row r="890" spans="1:10">
      <c r="A890" s="10">
        <v>45310</v>
      </c>
      <c r="B890" s="34" t="s">
        <v>42</v>
      </c>
      <c r="C890" s="34" t="s">
        <v>23</v>
      </c>
      <c r="D890" s="34">
        <v>100</v>
      </c>
      <c r="E890" s="35">
        <v>2025</v>
      </c>
      <c r="F890" s="35">
        <v>2032</v>
      </c>
      <c r="G890" s="34"/>
      <c r="H890" s="17">
        <f t="shared" si="183"/>
        <v>700</v>
      </c>
      <c r="I890" s="17">
        <f t="shared" si="184"/>
        <v>0</v>
      </c>
      <c r="J890" s="17">
        <f t="shared" si="185"/>
        <v>700</v>
      </c>
    </row>
    <row r="891" spans="1:10">
      <c r="A891" s="10">
        <v>45309</v>
      </c>
      <c r="B891" s="34" t="s">
        <v>44</v>
      </c>
      <c r="C891" s="34" t="s">
        <v>14</v>
      </c>
      <c r="D891" s="34">
        <v>1</v>
      </c>
      <c r="E891" s="35">
        <v>37300</v>
      </c>
      <c r="F891" s="35">
        <v>37120</v>
      </c>
      <c r="G891" s="34"/>
      <c r="H891" s="17">
        <f t="shared" si="183"/>
        <v>180</v>
      </c>
      <c r="I891" s="17">
        <f t="shared" si="184"/>
        <v>0</v>
      </c>
      <c r="J891" s="17">
        <f t="shared" si="185"/>
        <v>180</v>
      </c>
    </row>
    <row r="892" spans="1:10">
      <c r="A892" s="10">
        <v>45309</v>
      </c>
      <c r="B892" s="34" t="s">
        <v>42</v>
      </c>
      <c r="C892" s="34" t="s">
        <v>23</v>
      </c>
      <c r="D892" s="34">
        <v>100</v>
      </c>
      <c r="E892" s="35">
        <v>2010</v>
      </c>
      <c r="F892" s="35">
        <v>2020</v>
      </c>
      <c r="G892" s="34"/>
      <c r="H892" s="17">
        <f t="shared" si="183"/>
        <v>1000</v>
      </c>
      <c r="I892" s="17">
        <f t="shared" si="184"/>
        <v>0</v>
      </c>
      <c r="J892" s="17">
        <f t="shared" si="185"/>
        <v>1000</v>
      </c>
    </row>
    <row r="893" spans="1:10">
      <c r="A893" s="10">
        <v>45308</v>
      </c>
      <c r="B893" s="34" t="s">
        <v>42</v>
      </c>
      <c r="C893" s="34" t="s">
        <v>23</v>
      </c>
      <c r="D893" s="34">
        <v>100</v>
      </c>
      <c r="E893" s="35">
        <v>2019</v>
      </c>
      <c r="F893" s="35">
        <v>2009</v>
      </c>
      <c r="G893" s="34"/>
      <c r="H893" s="17">
        <f t="shared" si="183"/>
        <v>-1000</v>
      </c>
      <c r="I893" s="17">
        <f t="shared" si="184"/>
        <v>0</v>
      </c>
      <c r="J893" s="17">
        <f t="shared" si="185"/>
        <v>-1000</v>
      </c>
    </row>
    <row r="894" spans="1:10">
      <c r="A894" s="10">
        <v>45308</v>
      </c>
      <c r="B894" s="34" t="s">
        <v>42</v>
      </c>
      <c r="C894" s="34" t="s">
        <v>23</v>
      </c>
      <c r="D894" s="34">
        <v>100</v>
      </c>
      <c r="E894" s="35">
        <v>2022</v>
      </c>
      <c r="F894" s="35">
        <v>2030</v>
      </c>
      <c r="G894" s="34"/>
      <c r="H894" s="17">
        <f t="shared" si="183"/>
        <v>800</v>
      </c>
      <c r="I894" s="17">
        <f t="shared" si="184"/>
        <v>0</v>
      </c>
      <c r="J894" s="17">
        <f t="shared" si="185"/>
        <v>800</v>
      </c>
    </row>
    <row r="895" spans="1:10">
      <c r="A895" s="10">
        <v>45308</v>
      </c>
      <c r="B895" s="34" t="s">
        <v>43</v>
      </c>
      <c r="C895" s="34" t="s">
        <v>23</v>
      </c>
      <c r="D895" s="34">
        <v>5000</v>
      </c>
      <c r="E895" s="35">
        <v>22.73</v>
      </c>
      <c r="F895" s="35">
        <v>22.41</v>
      </c>
      <c r="G895" s="34"/>
      <c r="H895" s="17">
        <f t="shared" si="183"/>
        <v>-1600.0000000000014</v>
      </c>
      <c r="I895" s="17">
        <f t="shared" si="184"/>
        <v>0</v>
      </c>
      <c r="J895" s="17">
        <f t="shared" si="185"/>
        <v>-1600.0000000000014</v>
      </c>
    </row>
    <row r="896" spans="1:10">
      <c r="A896" s="10">
        <v>45307</v>
      </c>
      <c r="B896" s="34" t="s">
        <v>43</v>
      </c>
      <c r="C896" s="34" t="s">
        <v>14</v>
      </c>
      <c r="D896" s="34">
        <v>5000</v>
      </c>
      <c r="E896" s="35">
        <v>23.15</v>
      </c>
      <c r="F896" s="35">
        <v>22.85</v>
      </c>
      <c r="G896" s="34"/>
      <c r="H896" s="17">
        <f t="shared" si="183"/>
        <v>1499.9999999999859</v>
      </c>
      <c r="I896" s="17">
        <f t="shared" si="184"/>
        <v>0</v>
      </c>
      <c r="J896" s="17">
        <f t="shared" si="185"/>
        <v>1499.9999999999859</v>
      </c>
    </row>
    <row r="897" spans="1:10">
      <c r="A897" s="10">
        <v>45307</v>
      </c>
      <c r="B897" s="34" t="s">
        <v>42</v>
      </c>
      <c r="C897" s="34" t="s">
        <v>14</v>
      </c>
      <c r="D897" s="34">
        <v>100</v>
      </c>
      <c r="E897" s="35">
        <v>2044</v>
      </c>
      <c r="F897" s="35">
        <v>2037</v>
      </c>
      <c r="G897" s="34">
        <v>2027</v>
      </c>
      <c r="H897" s="17">
        <f t="shared" si="183"/>
        <v>700</v>
      </c>
      <c r="I897" s="17">
        <f t="shared" si="184"/>
        <v>1000</v>
      </c>
      <c r="J897" s="17">
        <f t="shared" si="185"/>
        <v>1700</v>
      </c>
    </row>
    <row r="898" spans="1:10">
      <c r="A898" s="10">
        <v>45307</v>
      </c>
      <c r="B898" s="34" t="s">
        <v>46</v>
      </c>
      <c r="C898" s="34" t="s">
        <v>23</v>
      </c>
      <c r="D898" s="34">
        <v>1</v>
      </c>
      <c r="E898" s="35">
        <v>16665</v>
      </c>
      <c r="F898" s="35">
        <v>16565</v>
      </c>
      <c r="G898" s="34"/>
      <c r="H898" s="17">
        <f t="shared" si="183"/>
        <v>-100</v>
      </c>
      <c r="I898" s="17">
        <f t="shared" si="184"/>
        <v>0</v>
      </c>
      <c r="J898" s="17">
        <f t="shared" si="185"/>
        <v>-100</v>
      </c>
    </row>
    <row r="899" spans="1:10">
      <c r="A899" s="10">
        <v>45306</v>
      </c>
      <c r="B899" s="34" t="s">
        <v>43</v>
      </c>
      <c r="C899" s="34" t="s">
        <v>14</v>
      </c>
      <c r="D899" s="34">
        <v>5000</v>
      </c>
      <c r="E899" s="35">
        <v>23.18</v>
      </c>
      <c r="F899" s="35">
        <v>22.98</v>
      </c>
      <c r="G899" s="34"/>
      <c r="H899" s="17">
        <f t="shared" si="183"/>
        <v>999.99999999999648</v>
      </c>
      <c r="I899" s="17">
        <f t="shared" si="184"/>
        <v>0</v>
      </c>
      <c r="J899" s="17">
        <f t="shared" si="185"/>
        <v>999.99999999999648</v>
      </c>
    </row>
    <row r="900" spans="1:10">
      <c r="A900" s="10">
        <v>45306</v>
      </c>
      <c r="B900" s="34" t="s">
        <v>44</v>
      </c>
      <c r="C900" s="34" t="s">
        <v>23</v>
      </c>
      <c r="D900" s="34">
        <v>1</v>
      </c>
      <c r="E900" s="35">
        <v>37540</v>
      </c>
      <c r="F900" s="35">
        <v>37380</v>
      </c>
      <c r="G900" s="34"/>
      <c r="H900" s="17">
        <f t="shared" si="183"/>
        <v>-160</v>
      </c>
      <c r="I900" s="17">
        <f t="shared" si="184"/>
        <v>0</v>
      </c>
      <c r="J900" s="17">
        <f t="shared" si="185"/>
        <v>-160</v>
      </c>
    </row>
    <row r="901" spans="1:10">
      <c r="A901" s="10">
        <v>45306</v>
      </c>
      <c r="B901" s="34" t="s">
        <v>42</v>
      </c>
      <c r="C901" s="34" t="s">
        <v>14</v>
      </c>
      <c r="D901" s="34">
        <v>100</v>
      </c>
      <c r="E901" s="35">
        <v>2060</v>
      </c>
      <c r="F901" s="35">
        <v>2050</v>
      </c>
      <c r="G901" s="34"/>
      <c r="H901" s="17">
        <f t="shared" si="183"/>
        <v>1000</v>
      </c>
      <c r="I901" s="17">
        <f t="shared" si="184"/>
        <v>0</v>
      </c>
      <c r="J901" s="17">
        <f t="shared" si="185"/>
        <v>1000</v>
      </c>
    </row>
    <row r="902" spans="1:10">
      <c r="A902" s="10">
        <v>45303</v>
      </c>
      <c r="B902" s="34" t="s">
        <v>43</v>
      </c>
      <c r="C902" s="34" t="s">
        <v>23</v>
      </c>
      <c r="D902" s="34">
        <v>5000</v>
      </c>
      <c r="E902" s="35">
        <v>23.31</v>
      </c>
      <c r="F902" s="35">
        <v>23.06</v>
      </c>
      <c r="G902" s="34"/>
      <c r="H902" s="17">
        <f t="shared" si="183"/>
        <v>-1250</v>
      </c>
      <c r="I902" s="17">
        <f t="shared" si="184"/>
        <v>0</v>
      </c>
      <c r="J902" s="17">
        <f t="shared" si="185"/>
        <v>-1250</v>
      </c>
    </row>
    <row r="903" spans="1:10">
      <c r="A903" s="10">
        <v>45303</v>
      </c>
      <c r="B903" s="34" t="s">
        <v>42</v>
      </c>
      <c r="C903" s="34" t="s">
        <v>14</v>
      </c>
      <c r="D903" s="34">
        <v>100</v>
      </c>
      <c r="E903" s="35">
        <v>2047</v>
      </c>
      <c r="F903" s="35">
        <v>2057</v>
      </c>
      <c r="G903" s="34"/>
      <c r="H903" s="17">
        <f t="shared" si="183"/>
        <v>-1000</v>
      </c>
      <c r="I903" s="17">
        <f t="shared" si="184"/>
        <v>0</v>
      </c>
      <c r="J903" s="17">
        <f t="shared" si="185"/>
        <v>-1000</v>
      </c>
    </row>
    <row r="904" spans="1:10">
      <c r="A904" s="10">
        <v>45303</v>
      </c>
      <c r="B904" s="34" t="s">
        <v>46</v>
      </c>
      <c r="C904" s="34" t="s">
        <v>23</v>
      </c>
      <c r="D904" s="34">
        <v>1</v>
      </c>
      <c r="E904" s="35">
        <v>16770</v>
      </c>
      <c r="F904" s="35">
        <v>16880</v>
      </c>
      <c r="G904" s="34"/>
      <c r="H904" s="17">
        <f t="shared" si="183"/>
        <v>110</v>
      </c>
      <c r="I904" s="17">
        <f t="shared" si="184"/>
        <v>0</v>
      </c>
      <c r="J904" s="17">
        <f t="shared" si="185"/>
        <v>110</v>
      </c>
    </row>
    <row r="905" spans="1:10">
      <c r="A905" s="10">
        <v>45302</v>
      </c>
      <c r="B905" s="34" t="s">
        <v>43</v>
      </c>
      <c r="C905" s="34" t="s">
        <v>23</v>
      </c>
      <c r="D905" s="34">
        <v>5000</v>
      </c>
      <c r="E905" s="35">
        <v>22.88</v>
      </c>
      <c r="F905" s="35">
        <v>23.18</v>
      </c>
      <c r="G905" s="34">
        <v>23.48</v>
      </c>
      <c r="H905" s="17">
        <f t="shared" si="183"/>
        <v>1500.0000000000036</v>
      </c>
      <c r="I905" s="17">
        <f t="shared" si="184"/>
        <v>1500.0000000000036</v>
      </c>
      <c r="J905" s="17">
        <f t="shared" si="185"/>
        <v>3000.0000000000073</v>
      </c>
    </row>
    <row r="906" spans="1:10">
      <c r="A906" s="10">
        <v>45302</v>
      </c>
      <c r="B906" s="34" t="s">
        <v>42</v>
      </c>
      <c r="C906" s="34" t="s">
        <v>23</v>
      </c>
      <c r="D906" s="34">
        <v>100</v>
      </c>
      <c r="E906" s="35">
        <v>2027</v>
      </c>
      <c r="F906" s="35">
        <v>2034</v>
      </c>
      <c r="G906" s="34"/>
      <c r="H906" s="17">
        <f t="shared" si="183"/>
        <v>700</v>
      </c>
      <c r="I906" s="17">
        <f t="shared" si="184"/>
        <v>0</v>
      </c>
      <c r="J906" s="17">
        <f t="shared" si="185"/>
        <v>700</v>
      </c>
    </row>
    <row r="907" spans="1:10">
      <c r="A907" s="10">
        <v>45302</v>
      </c>
      <c r="B907" s="34" t="s">
        <v>44</v>
      </c>
      <c r="C907" s="34" t="s">
        <v>14</v>
      </c>
      <c r="D907" s="34">
        <v>1</v>
      </c>
      <c r="E907" s="35">
        <v>37760</v>
      </c>
      <c r="F907" s="35">
        <v>37610</v>
      </c>
      <c r="G907" s="34">
        <v>37430</v>
      </c>
      <c r="H907" s="17">
        <f t="shared" si="183"/>
        <v>150</v>
      </c>
      <c r="I907" s="17">
        <f t="shared" si="184"/>
        <v>180</v>
      </c>
      <c r="J907" s="17">
        <f t="shared" si="185"/>
        <v>330</v>
      </c>
    </row>
    <row r="908" spans="1:10">
      <c r="A908" s="10">
        <v>45302</v>
      </c>
      <c r="B908" s="34" t="s">
        <v>42</v>
      </c>
      <c r="C908" s="34" t="s">
        <v>23</v>
      </c>
      <c r="D908" s="34">
        <v>100</v>
      </c>
      <c r="E908" s="35">
        <v>2031</v>
      </c>
      <c r="F908" s="35">
        <v>2037</v>
      </c>
      <c r="G908" s="34">
        <v>2044</v>
      </c>
      <c r="H908" s="17">
        <f t="shared" si="183"/>
        <v>600</v>
      </c>
      <c r="I908" s="17">
        <f t="shared" si="184"/>
        <v>700</v>
      </c>
      <c r="J908" s="17">
        <f t="shared" si="185"/>
        <v>1300</v>
      </c>
    </row>
    <row r="909" spans="1:10">
      <c r="A909" s="10">
        <v>45301</v>
      </c>
      <c r="B909" s="34" t="s">
        <v>44</v>
      </c>
      <c r="C909" s="34" t="s">
        <v>14</v>
      </c>
      <c r="D909" s="34">
        <v>1</v>
      </c>
      <c r="E909" s="35">
        <v>37520</v>
      </c>
      <c r="F909" s="35">
        <v>37720</v>
      </c>
      <c r="G909" s="34"/>
      <c r="H909" s="17">
        <f t="shared" si="183"/>
        <v>-200</v>
      </c>
      <c r="I909" s="17">
        <f t="shared" si="184"/>
        <v>0</v>
      </c>
      <c r="J909" s="17">
        <f t="shared" si="185"/>
        <v>-200</v>
      </c>
    </row>
    <row r="910" spans="1:10">
      <c r="A910" s="10">
        <v>45301</v>
      </c>
      <c r="B910" s="34" t="s">
        <v>42</v>
      </c>
      <c r="C910" s="34" t="s">
        <v>14</v>
      </c>
      <c r="D910" s="34">
        <v>100</v>
      </c>
      <c r="E910" s="35">
        <v>2027</v>
      </c>
      <c r="F910" s="35">
        <v>2037</v>
      </c>
      <c r="G910" s="34"/>
      <c r="H910" s="17">
        <f t="shared" si="183"/>
        <v>-1000</v>
      </c>
      <c r="I910" s="17">
        <f t="shared" si="184"/>
        <v>0</v>
      </c>
      <c r="J910" s="17">
        <f t="shared" si="185"/>
        <v>-1000</v>
      </c>
    </row>
    <row r="911" spans="1:10">
      <c r="A911" s="10">
        <v>45301</v>
      </c>
      <c r="B911" s="34" t="s">
        <v>44</v>
      </c>
      <c r="C911" s="34" t="s">
        <v>14</v>
      </c>
      <c r="D911" s="34">
        <v>1</v>
      </c>
      <c r="E911" s="35">
        <v>37490</v>
      </c>
      <c r="F911" s="35">
        <v>37530</v>
      </c>
      <c r="G911" s="34"/>
      <c r="H911" s="17">
        <f t="shared" si="183"/>
        <v>-40</v>
      </c>
      <c r="I911" s="17">
        <f t="shared" si="184"/>
        <v>0</v>
      </c>
      <c r="J911" s="17">
        <f t="shared" si="185"/>
        <v>-40</v>
      </c>
    </row>
    <row r="912" spans="1:10">
      <c r="A912" s="10">
        <v>45300</v>
      </c>
      <c r="B912" s="34" t="s">
        <v>44</v>
      </c>
      <c r="C912" s="34" t="s">
        <v>14</v>
      </c>
      <c r="D912" s="34">
        <v>1</v>
      </c>
      <c r="E912" s="35">
        <v>37580</v>
      </c>
      <c r="F912" s="35">
        <v>37480</v>
      </c>
      <c r="G912" s="34">
        <v>37360</v>
      </c>
      <c r="H912" s="17">
        <f t="shared" si="183"/>
        <v>100</v>
      </c>
      <c r="I912" s="17">
        <f t="shared" si="184"/>
        <v>120</v>
      </c>
      <c r="J912" s="17">
        <f t="shared" si="185"/>
        <v>220</v>
      </c>
    </row>
    <row r="913" spans="1:10">
      <c r="A913" s="10">
        <v>45300</v>
      </c>
      <c r="B913" s="34" t="s">
        <v>42</v>
      </c>
      <c r="C913" s="34" t="s">
        <v>23</v>
      </c>
      <c r="D913" s="34">
        <v>100</v>
      </c>
      <c r="E913" s="35">
        <v>2031</v>
      </c>
      <c r="F913" s="35">
        <v>2041</v>
      </c>
      <c r="G913" s="34"/>
      <c r="H913" s="17">
        <f t="shared" si="183"/>
        <v>1000</v>
      </c>
      <c r="I913" s="17">
        <f t="shared" si="184"/>
        <v>0</v>
      </c>
      <c r="J913" s="17">
        <f t="shared" si="185"/>
        <v>1000</v>
      </c>
    </row>
    <row r="914" spans="1:10">
      <c r="A914" s="10">
        <v>45299</v>
      </c>
      <c r="B914" s="34" t="s">
        <v>44</v>
      </c>
      <c r="C914" s="34" t="s">
        <v>23</v>
      </c>
      <c r="D914" s="34">
        <v>1</v>
      </c>
      <c r="E914" s="35">
        <v>37270</v>
      </c>
      <c r="F914" s="35">
        <v>37370</v>
      </c>
      <c r="G914" s="34">
        <v>37520</v>
      </c>
      <c r="H914" s="17">
        <f t="shared" si="183"/>
        <v>100</v>
      </c>
      <c r="I914" s="17">
        <f t="shared" si="184"/>
        <v>150</v>
      </c>
      <c r="J914" s="17">
        <f t="shared" si="185"/>
        <v>250</v>
      </c>
    </row>
    <row r="915" spans="1:10">
      <c r="A915" s="10">
        <v>45299</v>
      </c>
      <c r="B915" s="34" t="s">
        <v>43</v>
      </c>
      <c r="C915" s="34" t="s">
        <v>23</v>
      </c>
      <c r="D915" s="34">
        <v>5000</v>
      </c>
      <c r="E915" s="35">
        <v>23.02</v>
      </c>
      <c r="F915" s="35">
        <v>23.22</v>
      </c>
      <c r="G915" s="34"/>
      <c r="H915" s="17">
        <f t="shared" si="183"/>
        <v>999.99999999999648</v>
      </c>
      <c r="I915" s="17">
        <f t="shared" si="184"/>
        <v>0</v>
      </c>
      <c r="J915" s="17">
        <f t="shared" si="185"/>
        <v>999.99999999999648</v>
      </c>
    </row>
    <row r="916" spans="1:10">
      <c r="A916" s="10">
        <v>45299</v>
      </c>
      <c r="B916" s="34" t="s">
        <v>42</v>
      </c>
      <c r="C916" s="34" t="s">
        <v>23</v>
      </c>
      <c r="D916" s="34">
        <v>100</v>
      </c>
      <c r="E916" s="35">
        <v>2028</v>
      </c>
      <c r="F916" s="35">
        <v>2018</v>
      </c>
      <c r="G916" s="34"/>
      <c r="H916" s="17">
        <f t="shared" si="183"/>
        <v>-1000</v>
      </c>
      <c r="I916" s="17">
        <f t="shared" si="184"/>
        <v>0</v>
      </c>
      <c r="J916" s="17">
        <f t="shared" si="185"/>
        <v>-1000</v>
      </c>
    </row>
    <row r="917" spans="1:10">
      <c r="A917" s="10">
        <v>45296</v>
      </c>
      <c r="B917" s="34" t="s">
        <v>42</v>
      </c>
      <c r="C917" s="34" t="s">
        <v>23</v>
      </c>
      <c r="D917" s="34">
        <v>100</v>
      </c>
      <c r="E917" s="35">
        <v>2037</v>
      </c>
      <c r="F917" s="35">
        <v>2027</v>
      </c>
      <c r="G917" s="34"/>
      <c r="H917" s="17">
        <f t="shared" si="183"/>
        <v>-1000</v>
      </c>
      <c r="I917" s="17">
        <f t="shared" si="184"/>
        <v>0</v>
      </c>
      <c r="J917" s="17">
        <f t="shared" si="185"/>
        <v>-1000</v>
      </c>
    </row>
    <row r="918" spans="1:10">
      <c r="A918" s="10">
        <v>45296</v>
      </c>
      <c r="B918" s="34" t="s">
        <v>44</v>
      </c>
      <c r="C918" s="34" t="s">
        <v>14</v>
      </c>
      <c r="D918" s="34">
        <v>1</v>
      </c>
      <c r="E918" s="35">
        <v>37400</v>
      </c>
      <c r="F918" s="35">
        <v>37250</v>
      </c>
      <c r="G918" s="34"/>
      <c r="H918" s="17">
        <f t="shared" si="183"/>
        <v>150</v>
      </c>
      <c r="I918" s="17">
        <f t="shared" si="184"/>
        <v>0</v>
      </c>
      <c r="J918" s="17">
        <f t="shared" si="185"/>
        <v>150</v>
      </c>
    </row>
    <row r="919" spans="1:10">
      <c r="A919" s="10">
        <v>45296</v>
      </c>
      <c r="B919" s="34" t="s">
        <v>43</v>
      </c>
      <c r="C919" s="34" t="s">
        <v>23</v>
      </c>
      <c r="D919" s="34">
        <v>500</v>
      </c>
      <c r="E919" s="35">
        <v>23.03</v>
      </c>
      <c r="F919" s="35">
        <v>23.23</v>
      </c>
      <c r="G919" s="34">
        <v>23.5</v>
      </c>
      <c r="H919" s="17">
        <f t="shared" si="183"/>
        <v>99.999999999999645</v>
      </c>
      <c r="I919" s="17">
        <f t="shared" si="184"/>
        <v>134.99999999999977</v>
      </c>
      <c r="J919" s="17">
        <f t="shared" si="185"/>
        <v>234.99999999999943</v>
      </c>
    </row>
    <row r="920" spans="1:10">
      <c r="A920" s="10">
        <v>45295</v>
      </c>
      <c r="B920" s="34" t="s">
        <v>46</v>
      </c>
      <c r="C920" s="34" t="s">
        <v>23</v>
      </c>
      <c r="D920" s="34">
        <v>1</v>
      </c>
      <c r="E920" s="35">
        <v>16690</v>
      </c>
      <c r="F920" s="35">
        <v>16770</v>
      </c>
      <c r="G920" s="34"/>
      <c r="H920" s="17">
        <f t="shared" si="183"/>
        <v>80</v>
      </c>
      <c r="I920" s="17">
        <f t="shared" si="184"/>
        <v>0</v>
      </c>
      <c r="J920" s="17">
        <f t="shared" si="185"/>
        <v>80</v>
      </c>
    </row>
    <row r="921" spans="1:10">
      <c r="A921" s="10">
        <v>45295</v>
      </c>
      <c r="B921" s="34" t="s">
        <v>42</v>
      </c>
      <c r="C921" s="34" t="s">
        <v>14</v>
      </c>
      <c r="D921" s="34">
        <v>100</v>
      </c>
      <c r="E921" s="35">
        <v>2049</v>
      </c>
      <c r="F921" s="35">
        <v>2042</v>
      </c>
      <c r="G921" s="34">
        <v>2036.5</v>
      </c>
      <c r="H921" s="17">
        <f t="shared" si="183"/>
        <v>700</v>
      </c>
      <c r="I921" s="17">
        <f t="shared" si="184"/>
        <v>550</v>
      </c>
      <c r="J921" s="17">
        <f t="shared" si="185"/>
        <v>1250</v>
      </c>
    </row>
    <row r="922" spans="1:10">
      <c r="A922" s="10">
        <v>45294</v>
      </c>
      <c r="B922" s="34" t="s">
        <v>42</v>
      </c>
      <c r="C922" s="34" t="s">
        <v>14</v>
      </c>
      <c r="D922" s="34">
        <v>100</v>
      </c>
      <c r="E922" s="35">
        <v>2051</v>
      </c>
      <c r="F922" s="35">
        <v>2044</v>
      </c>
      <c r="G922" s="34">
        <v>2034</v>
      </c>
      <c r="H922" s="17">
        <f t="shared" si="183"/>
        <v>700</v>
      </c>
      <c r="I922" s="17">
        <f t="shared" si="184"/>
        <v>1000</v>
      </c>
      <c r="J922" s="17">
        <f t="shared" si="185"/>
        <v>1700</v>
      </c>
    </row>
    <row r="923" spans="1:10">
      <c r="A923" s="10">
        <v>45294</v>
      </c>
      <c r="B923" s="34" t="s">
        <v>44</v>
      </c>
      <c r="C923" s="34" t="s">
        <v>23</v>
      </c>
      <c r="D923" s="34">
        <v>1</v>
      </c>
      <c r="E923" s="35">
        <v>37590</v>
      </c>
      <c r="F923" s="35">
        <v>37440</v>
      </c>
      <c r="G923" s="34"/>
      <c r="H923" s="17">
        <f t="shared" si="183"/>
        <v>-150</v>
      </c>
      <c r="I923" s="17">
        <f t="shared" si="184"/>
        <v>0</v>
      </c>
      <c r="J923" s="17">
        <f t="shared" si="185"/>
        <v>-150</v>
      </c>
    </row>
    <row r="924" spans="1:10">
      <c r="A924" s="10">
        <v>45294</v>
      </c>
      <c r="B924" s="34" t="s">
        <v>46</v>
      </c>
      <c r="C924" s="34" t="s">
        <v>23</v>
      </c>
      <c r="D924" s="34">
        <v>1</v>
      </c>
      <c r="E924" s="35">
        <v>16860</v>
      </c>
      <c r="F924" s="35">
        <v>16940</v>
      </c>
      <c r="G924" s="34"/>
      <c r="H924" s="17">
        <f t="shared" si="183"/>
        <v>80</v>
      </c>
      <c r="I924" s="17">
        <f t="shared" si="184"/>
        <v>0</v>
      </c>
      <c r="J924" s="17">
        <f t="shared" si="185"/>
        <v>80</v>
      </c>
    </row>
    <row r="925" spans="1:10">
      <c r="A925" s="10">
        <v>45293</v>
      </c>
      <c r="B925" s="34" t="s">
        <v>46</v>
      </c>
      <c r="C925" s="34" t="s">
        <v>23</v>
      </c>
      <c r="D925" s="34">
        <v>1</v>
      </c>
      <c r="E925" s="35">
        <v>16840</v>
      </c>
      <c r="F925" s="35">
        <v>16940</v>
      </c>
      <c r="G925" s="34"/>
      <c r="H925" s="17">
        <f t="shared" si="183"/>
        <v>100</v>
      </c>
      <c r="I925" s="17">
        <f t="shared" si="184"/>
        <v>0</v>
      </c>
      <c r="J925" s="17">
        <f t="shared" si="185"/>
        <v>100</v>
      </c>
    </row>
    <row r="926" spans="1:10">
      <c r="A926" s="10">
        <v>45293</v>
      </c>
      <c r="B926" s="34" t="s">
        <v>42</v>
      </c>
      <c r="C926" s="34" t="s">
        <v>14</v>
      </c>
      <c r="D926" s="34">
        <v>100</v>
      </c>
      <c r="E926" s="35">
        <v>2063</v>
      </c>
      <c r="F926" s="35">
        <v>2071</v>
      </c>
      <c r="G926" s="34"/>
      <c r="H926" s="17">
        <f t="shared" si="183"/>
        <v>-800</v>
      </c>
      <c r="I926" s="17">
        <f t="shared" si="184"/>
        <v>0</v>
      </c>
      <c r="J926" s="17">
        <f t="shared" si="185"/>
        <v>-800</v>
      </c>
    </row>
    <row r="927" spans="1:10">
      <c r="A927" s="10">
        <v>45293</v>
      </c>
      <c r="B927" s="34" t="s">
        <v>46</v>
      </c>
      <c r="C927" s="34" t="s">
        <v>14</v>
      </c>
      <c r="D927" s="34">
        <v>1</v>
      </c>
      <c r="E927" s="35">
        <v>17070</v>
      </c>
      <c r="F927" s="35">
        <v>16970</v>
      </c>
      <c r="G927" s="34">
        <v>16870</v>
      </c>
      <c r="H927" s="17">
        <f t="shared" si="183"/>
        <v>100</v>
      </c>
      <c r="I927" s="17">
        <f t="shared" si="184"/>
        <v>100</v>
      </c>
      <c r="J927" s="17">
        <f t="shared" si="185"/>
        <v>200</v>
      </c>
    </row>
    <row r="928" spans="1:10">
      <c r="A928" s="10">
        <v>45293</v>
      </c>
      <c r="B928" s="34" t="s">
        <v>43</v>
      </c>
      <c r="C928" s="34" t="s">
        <v>23</v>
      </c>
      <c r="D928" s="34">
        <v>5000</v>
      </c>
      <c r="E928" s="35">
        <v>24.05</v>
      </c>
      <c r="F928" s="35">
        <v>23.6</v>
      </c>
      <c r="G928" s="34"/>
      <c r="H928" s="17">
        <f t="shared" si="183"/>
        <v>-2249.9999999999964</v>
      </c>
      <c r="I928" s="17">
        <f t="shared" si="184"/>
        <v>0</v>
      </c>
      <c r="J928" s="17">
        <f t="shared" si="185"/>
        <v>-2249.9999999999964</v>
      </c>
    </row>
    <row r="929" spans="1:10">
      <c r="A929" s="10"/>
      <c r="B929" s="34"/>
      <c r="C929" s="34"/>
      <c r="D929" s="34"/>
      <c r="E929" s="35"/>
      <c r="F929" s="35"/>
      <c r="G929" s="34"/>
      <c r="H929" s="17"/>
      <c r="I929" s="17"/>
      <c r="J929" s="17"/>
    </row>
    <row r="930" spans="1:10">
      <c r="A930" s="10">
        <v>45289</v>
      </c>
      <c r="B930" s="34" t="s">
        <v>42</v>
      </c>
      <c r="C930" s="34" t="s">
        <v>23</v>
      </c>
      <c r="D930" s="34">
        <v>100</v>
      </c>
      <c r="E930" s="35">
        <v>2065</v>
      </c>
      <c r="F930" s="35">
        <v>2071</v>
      </c>
      <c r="G930" s="34">
        <v>2078</v>
      </c>
      <c r="H930" s="17">
        <f t="shared" ref="H930:H993" si="186">(IF(C930="SHORT",E930-F930,IF(C930="LONG",F930-E930)))*D930</f>
        <v>600</v>
      </c>
      <c r="I930" s="17">
        <f t="shared" ref="I930:I993" si="187">(IF(C930="SHORT",IF(G930="",0,F930-G930),IF(C930="LONG",IF(G930="",0,G930-F930))))*D930</f>
        <v>700</v>
      </c>
      <c r="J930" s="17">
        <f t="shared" ref="J930:J993" si="188">H930+I930+L930</f>
        <v>1300</v>
      </c>
    </row>
    <row r="931" spans="1:10">
      <c r="A931" s="10">
        <v>45289</v>
      </c>
      <c r="B931" s="34" t="s">
        <v>44</v>
      </c>
      <c r="C931" s="34" t="s">
        <v>14</v>
      </c>
      <c r="D931" s="34">
        <v>1</v>
      </c>
      <c r="E931" s="35">
        <v>37775</v>
      </c>
      <c r="F931" s="35">
        <v>37710</v>
      </c>
      <c r="G931" s="34"/>
      <c r="H931" s="17">
        <f t="shared" si="186"/>
        <v>65</v>
      </c>
      <c r="I931" s="17">
        <f t="shared" si="187"/>
        <v>0</v>
      </c>
      <c r="J931" s="17">
        <f t="shared" si="188"/>
        <v>65</v>
      </c>
    </row>
    <row r="932" spans="1:10">
      <c r="A932" s="10">
        <v>45288</v>
      </c>
      <c r="B932" s="34" t="s">
        <v>44</v>
      </c>
      <c r="C932" s="34" t="s">
        <v>23</v>
      </c>
      <c r="D932" s="34">
        <v>1</v>
      </c>
      <c r="E932" s="35">
        <v>37630</v>
      </c>
      <c r="F932" s="35">
        <v>37750</v>
      </c>
      <c r="G932" s="34"/>
      <c r="H932" s="17">
        <f t="shared" si="186"/>
        <v>120</v>
      </c>
      <c r="I932" s="17">
        <f t="shared" si="187"/>
        <v>0</v>
      </c>
      <c r="J932" s="17">
        <f t="shared" si="188"/>
        <v>120</v>
      </c>
    </row>
    <row r="933" spans="1:10">
      <c r="A933" s="10">
        <v>45288</v>
      </c>
      <c r="B933" s="34" t="s">
        <v>42</v>
      </c>
      <c r="C933" s="34" t="s">
        <v>23</v>
      </c>
      <c r="D933" s="34">
        <v>100</v>
      </c>
      <c r="E933" s="35">
        <v>2075</v>
      </c>
      <c r="F933" s="35">
        <v>2081.1</v>
      </c>
      <c r="G933" s="34"/>
      <c r="H933" s="17">
        <f t="shared" si="186"/>
        <v>609.99999999999091</v>
      </c>
      <c r="I933" s="17">
        <f t="shared" si="187"/>
        <v>0</v>
      </c>
      <c r="J933" s="17">
        <f t="shared" si="188"/>
        <v>609.99999999999091</v>
      </c>
    </row>
    <row r="934" spans="1:10">
      <c r="A934" s="10">
        <v>45282</v>
      </c>
      <c r="B934" s="34" t="s">
        <v>42</v>
      </c>
      <c r="C934" s="34" t="s">
        <v>14</v>
      </c>
      <c r="D934" s="34">
        <v>100</v>
      </c>
      <c r="E934" s="35">
        <v>2049</v>
      </c>
      <c r="F934" s="35">
        <v>2057</v>
      </c>
      <c r="G934" s="34"/>
      <c r="H934" s="17">
        <f t="shared" si="186"/>
        <v>-800</v>
      </c>
      <c r="I934" s="17">
        <f t="shared" si="187"/>
        <v>0</v>
      </c>
      <c r="J934" s="17">
        <f t="shared" si="188"/>
        <v>-800</v>
      </c>
    </row>
    <row r="935" spans="1:10">
      <c r="A935" s="10">
        <v>45282</v>
      </c>
      <c r="B935" s="34" t="s">
        <v>44</v>
      </c>
      <c r="C935" s="34" t="s">
        <v>23</v>
      </c>
      <c r="D935" s="34">
        <v>1</v>
      </c>
      <c r="E935" s="35">
        <v>37300</v>
      </c>
      <c r="F935" s="35">
        <v>37400</v>
      </c>
      <c r="G935" s="34"/>
      <c r="H935" s="17">
        <f t="shared" si="186"/>
        <v>100</v>
      </c>
      <c r="I935" s="17">
        <f t="shared" si="187"/>
        <v>0</v>
      </c>
      <c r="J935" s="17">
        <f t="shared" si="188"/>
        <v>100</v>
      </c>
    </row>
    <row r="936" spans="1:10">
      <c r="A936" s="10">
        <v>45281</v>
      </c>
      <c r="B936" s="34" t="s">
        <v>44</v>
      </c>
      <c r="C936" s="34" t="s">
        <v>23</v>
      </c>
      <c r="D936" s="34">
        <v>1</v>
      </c>
      <c r="E936" s="35">
        <v>37590</v>
      </c>
      <c r="F936" s="35">
        <v>37690</v>
      </c>
      <c r="G936" s="34"/>
      <c r="H936" s="17">
        <f t="shared" si="186"/>
        <v>100</v>
      </c>
      <c r="I936" s="17">
        <f t="shared" si="187"/>
        <v>0</v>
      </c>
      <c r="J936" s="17">
        <f t="shared" si="188"/>
        <v>100</v>
      </c>
    </row>
    <row r="937" spans="1:10">
      <c r="A937" s="10">
        <v>45281</v>
      </c>
      <c r="B937" s="34" t="s">
        <v>42</v>
      </c>
      <c r="C937" s="34" t="s">
        <v>14</v>
      </c>
      <c r="D937" s="34">
        <v>100</v>
      </c>
      <c r="E937" s="35">
        <v>2039</v>
      </c>
      <c r="F937" s="35">
        <v>2032</v>
      </c>
      <c r="G937" s="34"/>
      <c r="H937" s="17">
        <f t="shared" si="186"/>
        <v>700</v>
      </c>
      <c r="I937" s="17">
        <f t="shared" si="187"/>
        <v>0</v>
      </c>
      <c r="J937" s="17">
        <f t="shared" si="188"/>
        <v>700</v>
      </c>
    </row>
    <row r="938" spans="1:10">
      <c r="A938" s="10">
        <v>45281</v>
      </c>
      <c r="B938" s="34" t="s">
        <v>44</v>
      </c>
      <c r="C938" s="34" t="s">
        <v>23</v>
      </c>
      <c r="D938" s="34">
        <v>1</v>
      </c>
      <c r="E938" s="35">
        <v>37530</v>
      </c>
      <c r="F938" s="35">
        <v>37630</v>
      </c>
      <c r="G938" s="34"/>
      <c r="H938" s="17">
        <f t="shared" si="186"/>
        <v>100</v>
      </c>
      <c r="I938" s="17">
        <f t="shared" si="187"/>
        <v>0</v>
      </c>
      <c r="J938" s="17">
        <f t="shared" si="188"/>
        <v>100</v>
      </c>
    </row>
    <row r="939" spans="1:10">
      <c r="A939" s="10">
        <v>45280</v>
      </c>
      <c r="B939" s="34" t="s">
        <v>46</v>
      </c>
      <c r="C939" s="34" t="s">
        <v>23</v>
      </c>
      <c r="D939" s="34">
        <v>1</v>
      </c>
      <c r="E939" s="35">
        <v>16910</v>
      </c>
      <c r="F939" s="35">
        <v>17000</v>
      </c>
      <c r="G939" s="34"/>
      <c r="H939" s="17">
        <f t="shared" si="186"/>
        <v>90</v>
      </c>
      <c r="I939" s="17">
        <f t="shared" si="187"/>
        <v>0</v>
      </c>
      <c r="J939" s="17">
        <f t="shared" si="188"/>
        <v>90</v>
      </c>
    </row>
    <row r="940" spans="1:10">
      <c r="A940" s="10">
        <v>45280</v>
      </c>
      <c r="B940" s="34" t="s">
        <v>43</v>
      </c>
      <c r="C940" s="34" t="s">
        <v>14</v>
      </c>
      <c r="D940" s="34">
        <v>5000</v>
      </c>
      <c r="E940" s="35">
        <v>24.1</v>
      </c>
      <c r="F940" s="35">
        <v>24.6</v>
      </c>
      <c r="G940" s="34"/>
      <c r="H940" s="17">
        <f t="shared" si="186"/>
        <v>-2500</v>
      </c>
      <c r="I940" s="17">
        <f t="shared" si="187"/>
        <v>0</v>
      </c>
      <c r="J940" s="17">
        <f t="shared" si="188"/>
        <v>-2500</v>
      </c>
    </row>
    <row r="941" spans="1:10">
      <c r="A941" s="10">
        <v>45280</v>
      </c>
      <c r="B941" s="34" t="s">
        <v>42</v>
      </c>
      <c r="C941" s="34" t="s">
        <v>14</v>
      </c>
      <c r="D941" s="34">
        <v>100</v>
      </c>
      <c r="E941" s="35">
        <v>2044</v>
      </c>
      <c r="F941" s="35">
        <v>2030</v>
      </c>
      <c r="G941" s="34"/>
      <c r="H941" s="17">
        <f t="shared" si="186"/>
        <v>1400</v>
      </c>
      <c r="I941" s="17">
        <f t="shared" si="187"/>
        <v>0</v>
      </c>
      <c r="J941" s="17">
        <f t="shared" si="188"/>
        <v>1400</v>
      </c>
    </row>
    <row r="942" spans="1:10">
      <c r="A942" s="10">
        <v>45279</v>
      </c>
      <c r="B942" s="34" t="s">
        <v>42</v>
      </c>
      <c r="C942" s="34" t="s">
        <v>23</v>
      </c>
      <c r="D942" s="34">
        <v>100</v>
      </c>
      <c r="E942" s="35">
        <v>2023</v>
      </c>
      <c r="F942" s="35">
        <v>2030</v>
      </c>
      <c r="G942" s="34">
        <v>2040</v>
      </c>
      <c r="H942" s="17">
        <f t="shared" si="186"/>
        <v>700</v>
      </c>
      <c r="I942" s="17">
        <f t="shared" si="187"/>
        <v>1000</v>
      </c>
      <c r="J942" s="17">
        <f t="shared" si="188"/>
        <v>1700</v>
      </c>
    </row>
    <row r="943" spans="1:10">
      <c r="A943" s="10">
        <v>45278</v>
      </c>
      <c r="B943" s="34" t="s">
        <v>42</v>
      </c>
      <c r="C943" s="34" t="s">
        <v>23</v>
      </c>
      <c r="D943" s="34">
        <v>100</v>
      </c>
      <c r="E943" s="35">
        <v>2020</v>
      </c>
      <c r="F943" s="35">
        <v>2027</v>
      </c>
      <c r="G943" s="34">
        <v>2034</v>
      </c>
      <c r="H943" s="17">
        <f t="shared" si="186"/>
        <v>700</v>
      </c>
      <c r="I943" s="17">
        <f t="shared" si="187"/>
        <v>700</v>
      </c>
      <c r="J943" s="17">
        <f t="shared" si="188"/>
        <v>1400</v>
      </c>
    </row>
    <row r="944" spans="1:10">
      <c r="A944" s="10">
        <v>45278</v>
      </c>
      <c r="B944" s="34" t="s">
        <v>46</v>
      </c>
      <c r="C944" s="34" t="s">
        <v>23</v>
      </c>
      <c r="D944" s="34">
        <v>1</v>
      </c>
      <c r="E944" s="35">
        <v>16920</v>
      </c>
      <c r="F944" s="35">
        <v>17020</v>
      </c>
      <c r="G944" s="34"/>
      <c r="H944" s="17">
        <f t="shared" si="186"/>
        <v>100</v>
      </c>
      <c r="I944" s="17">
        <f t="shared" si="187"/>
        <v>0</v>
      </c>
      <c r="J944" s="17">
        <f t="shared" si="188"/>
        <v>100</v>
      </c>
    </row>
    <row r="945" spans="1:10">
      <c r="A945" s="10">
        <v>45275</v>
      </c>
      <c r="B945" s="34" t="s">
        <v>42</v>
      </c>
      <c r="C945" s="34" t="s">
        <v>14</v>
      </c>
      <c r="D945" s="34">
        <v>100</v>
      </c>
      <c r="E945" s="35">
        <v>2028</v>
      </c>
      <c r="F945" s="35">
        <v>2038</v>
      </c>
      <c r="G945" s="34"/>
      <c r="H945" s="17">
        <f t="shared" si="186"/>
        <v>-1000</v>
      </c>
      <c r="I945" s="17">
        <f t="shared" si="187"/>
        <v>0</v>
      </c>
      <c r="J945" s="17">
        <f t="shared" si="188"/>
        <v>-1000</v>
      </c>
    </row>
    <row r="946" spans="1:10">
      <c r="A946" s="10">
        <v>45275</v>
      </c>
      <c r="B946" s="34" t="s">
        <v>46</v>
      </c>
      <c r="C946" s="34" t="s">
        <v>23</v>
      </c>
      <c r="D946" s="34">
        <v>1</v>
      </c>
      <c r="E946" s="35">
        <v>17000</v>
      </c>
      <c r="F946" s="35">
        <v>17100</v>
      </c>
      <c r="G946" s="34"/>
      <c r="H946" s="17">
        <f t="shared" si="186"/>
        <v>100</v>
      </c>
      <c r="I946" s="17">
        <f t="shared" si="187"/>
        <v>0</v>
      </c>
      <c r="J946" s="17">
        <f t="shared" si="188"/>
        <v>100</v>
      </c>
    </row>
    <row r="947" spans="1:10">
      <c r="A947" s="10">
        <v>45275</v>
      </c>
      <c r="B947" s="34" t="s">
        <v>42</v>
      </c>
      <c r="C947" s="34" t="s">
        <v>14</v>
      </c>
      <c r="D947" s="34">
        <v>100</v>
      </c>
      <c r="E947" s="35">
        <v>2040</v>
      </c>
      <c r="F947" s="35">
        <v>2042</v>
      </c>
      <c r="G947" s="34"/>
      <c r="H947" s="17">
        <f t="shared" si="186"/>
        <v>-200</v>
      </c>
      <c r="I947" s="17">
        <f t="shared" si="187"/>
        <v>0</v>
      </c>
      <c r="J947" s="17">
        <f t="shared" si="188"/>
        <v>-200</v>
      </c>
    </row>
    <row r="948" spans="1:10">
      <c r="A948" s="10">
        <v>45274</v>
      </c>
      <c r="B948" s="34" t="s">
        <v>42</v>
      </c>
      <c r="C948" s="34" t="s">
        <v>14</v>
      </c>
      <c r="D948" s="34">
        <v>100</v>
      </c>
      <c r="E948" s="35">
        <v>2041</v>
      </c>
      <c r="F948" s="35">
        <v>2035</v>
      </c>
      <c r="G948" s="34">
        <v>2027</v>
      </c>
      <c r="H948" s="17">
        <f t="shared" si="186"/>
        <v>600</v>
      </c>
      <c r="I948" s="17">
        <f t="shared" si="187"/>
        <v>800</v>
      </c>
      <c r="J948" s="17">
        <f t="shared" si="188"/>
        <v>1400</v>
      </c>
    </row>
    <row r="949" spans="1:10">
      <c r="A949" s="10">
        <v>45274</v>
      </c>
      <c r="B949" s="34" t="s">
        <v>43</v>
      </c>
      <c r="C949" s="34" t="s">
        <v>14</v>
      </c>
      <c r="D949" s="34">
        <v>5000</v>
      </c>
      <c r="E949" s="35">
        <v>24.05</v>
      </c>
      <c r="F949" s="35">
        <v>24.63</v>
      </c>
      <c r="G949" s="34"/>
      <c r="H949" s="17">
        <f t="shared" si="186"/>
        <v>-2899.9999999999914</v>
      </c>
      <c r="I949" s="17">
        <f t="shared" si="187"/>
        <v>0</v>
      </c>
      <c r="J949" s="17">
        <f t="shared" si="188"/>
        <v>-2899.9999999999914</v>
      </c>
    </row>
    <row r="950" spans="1:10">
      <c r="A950" s="10">
        <v>45274</v>
      </c>
      <c r="B950" s="34" t="s">
        <v>44</v>
      </c>
      <c r="C950" s="34" t="s">
        <v>14</v>
      </c>
      <c r="D950" s="34">
        <v>1</v>
      </c>
      <c r="E950" s="35">
        <v>37200</v>
      </c>
      <c r="F950" s="35">
        <v>37050</v>
      </c>
      <c r="G950" s="34"/>
      <c r="H950" s="17">
        <f t="shared" si="186"/>
        <v>150</v>
      </c>
      <c r="I950" s="17">
        <f t="shared" si="187"/>
        <v>0</v>
      </c>
      <c r="J950" s="17">
        <f t="shared" si="188"/>
        <v>150</v>
      </c>
    </row>
    <row r="951" spans="1:10">
      <c r="A951" s="10">
        <v>45274</v>
      </c>
      <c r="B951" s="34" t="s">
        <v>42</v>
      </c>
      <c r="C951" s="34" t="s">
        <v>14</v>
      </c>
      <c r="D951" s="34">
        <v>100</v>
      </c>
      <c r="E951" s="35">
        <v>2038</v>
      </c>
      <c r="F951" s="35">
        <v>2028</v>
      </c>
      <c r="G951" s="34"/>
      <c r="H951" s="17">
        <f t="shared" si="186"/>
        <v>1000</v>
      </c>
      <c r="I951" s="17">
        <f t="shared" si="187"/>
        <v>0</v>
      </c>
      <c r="J951" s="17">
        <f t="shared" si="188"/>
        <v>1000</v>
      </c>
    </row>
    <row r="952" spans="1:10">
      <c r="A952" s="10">
        <v>45273</v>
      </c>
      <c r="B952" s="34" t="s">
        <v>44</v>
      </c>
      <c r="C952" s="34" t="s">
        <v>23</v>
      </c>
      <c r="D952" s="34">
        <v>1</v>
      </c>
      <c r="E952" s="35">
        <v>36600</v>
      </c>
      <c r="F952" s="35">
        <v>36750</v>
      </c>
      <c r="G952" s="34"/>
      <c r="H952" s="17">
        <f t="shared" si="186"/>
        <v>150</v>
      </c>
      <c r="I952" s="17">
        <f t="shared" si="187"/>
        <v>0</v>
      </c>
      <c r="J952" s="17">
        <f t="shared" si="188"/>
        <v>150</v>
      </c>
    </row>
    <row r="953" spans="1:10">
      <c r="A953" s="10">
        <v>45273</v>
      </c>
      <c r="B953" s="34" t="s">
        <v>42</v>
      </c>
      <c r="C953" s="34" t="s">
        <v>23</v>
      </c>
      <c r="D953" s="34">
        <v>100</v>
      </c>
      <c r="E953" s="35">
        <v>1981</v>
      </c>
      <c r="F953" s="35">
        <v>1988</v>
      </c>
      <c r="G953" s="34">
        <v>1998</v>
      </c>
      <c r="H953" s="17">
        <f t="shared" si="186"/>
        <v>700</v>
      </c>
      <c r="I953" s="17">
        <f t="shared" si="187"/>
        <v>1000</v>
      </c>
      <c r="J953" s="17">
        <f t="shared" si="188"/>
        <v>1700</v>
      </c>
    </row>
    <row r="954" spans="1:10">
      <c r="A954" s="10">
        <v>45272</v>
      </c>
      <c r="B954" s="34" t="s">
        <v>44</v>
      </c>
      <c r="C954" s="34" t="s">
        <v>23</v>
      </c>
      <c r="D954" s="34">
        <v>1</v>
      </c>
      <c r="E954" s="35">
        <v>36500</v>
      </c>
      <c r="F954" s="35">
        <v>36650</v>
      </c>
      <c r="G954" s="34"/>
      <c r="H954" s="17">
        <f t="shared" si="186"/>
        <v>150</v>
      </c>
      <c r="I954" s="17">
        <f t="shared" si="187"/>
        <v>0</v>
      </c>
      <c r="J954" s="17">
        <f t="shared" si="188"/>
        <v>150</v>
      </c>
    </row>
    <row r="955" spans="1:10">
      <c r="A955" s="10">
        <v>45272</v>
      </c>
      <c r="B955" s="34" t="s">
        <v>42</v>
      </c>
      <c r="C955" s="34" t="s">
        <v>23</v>
      </c>
      <c r="D955" s="34">
        <v>100</v>
      </c>
      <c r="E955" s="35">
        <v>1984</v>
      </c>
      <c r="F955" s="35">
        <v>1990</v>
      </c>
      <c r="G955" s="34">
        <v>1996</v>
      </c>
      <c r="H955" s="17">
        <f t="shared" si="186"/>
        <v>600</v>
      </c>
      <c r="I955" s="17">
        <f t="shared" si="187"/>
        <v>600</v>
      </c>
      <c r="J955" s="17">
        <f t="shared" si="188"/>
        <v>1200</v>
      </c>
    </row>
    <row r="956" spans="1:10">
      <c r="A956" s="10">
        <v>45271</v>
      </c>
      <c r="B956" s="34" t="s">
        <v>42</v>
      </c>
      <c r="C956" s="34" t="s">
        <v>14</v>
      </c>
      <c r="D956" s="34">
        <v>100</v>
      </c>
      <c r="E956" s="35">
        <v>1998</v>
      </c>
      <c r="F956" s="35">
        <v>1991</v>
      </c>
      <c r="G956" s="34">
        <v>1981</v>
      </c>
      <c r="H956" s="17">
        <f t="shared" si="186"/>
        <v>700</v>
      </c>
      <c r="I956" s="17">
        <f t="shared" si="187"/>
        <v>1000</v>
      </c>
      <c r="J956" s="17">
        <f t="shared" si="188"/>
        <v>1700</v>
      </c>
    </row>
    <row r="957" spans="1:10">
      <c r="A957" s="10">
        <v>45271</v>
      </c>
      <c r="B957" s="34" t="s">
        <v>46</v>
      </c>
      <c r="C957" s="34" t="s">
        <v>14</v>
      </c>
      <c r="D957" s="34">
        <v>1</v>
      </c>
      <c r="E957" s="35">
        <v>16980</v>
      </c>
      <c r="F957" s="35">
        <v>16950</v>
      </c>
      <c r="G957" s="34"/>
      <c r="H957" s="17">
        <f t="shared" si="186"/>
        <v>30</v>
      </c>
      <c r="I957" s="17">
        <f t="shared" si="187"/>
        <v>0</v>
      </c>
      <c r="J957" s="17">
        <f t="shared" si="188"/>
        <v>30</v>
      </c>
    </row>
    <row r="958" spans="1:10">
      <c r="A958" s="10">
        <v>45268</v>
      </c>
      <c r="B958" s="34" t="s">
        <v>42</v>
      </c>
      <c r="C958" s="34" t="s">
        <v>23</v>
      </c>
      <c r="D958" s="34">
        <v>100</v>
      </c>
      <c r="E958" s="35">
        <v>2026</v>
      </c>
      <c r="F958" s="35">
        <v>2016</v>
      </c>
      <c r="G958" s="34"/>
      <c r="H958" s="17">
        <f t="shared" si="186"/>
        <v>-1000</v>
      </c>
      <c r="I958" s="17">
        <f t="shared" si="187"/>
        <v>0</v>
      </c>
      <c r="J958" s="17">
        <f t="shared" si="188"/>
        <v>-1000</v>
      </c>
    </row>
    <row r="959" spans="1:10">
      <c r="A959" s="10">
        <v>45268</v>
      </c>
      <c r="B959" s="34" t="s">
        <v>44</v>
      </c>
      <c r="C959" s="34" t="s">
        <v>14</v>
      </c>
      <c r="D959" s="34">
        <v>1</v>
      </c>
      <c r="E959" s="35">
        <v>36140</v>
      </c>
      <c r="F959" s="35">
        <v>36000</v>
      </c>
      <c r="G959" s="34"/>
      <c r="H959" s="17">
        <f t="shared" si="186"/>
        <v>140</v>
      </c>
      <c r="I959" s="17">
        <f t="shared" si="187"/>
        <v>0</v>
      </c>
      <c r="J959" s="17">
        <f t="shared" si="188"/>
        <v>140</v>
      </c>
    </row>
    <row r="960" spans="1:10">
      <c r="A960" s="10">
        <v>45267</v>
      </c>
      <c r="B960" s="34" t="s">
        <v>44</v>
      </c>
      <c r="C960" s="34" t="s">
        <v>23</v>
      </c>
      <c r="D960" s="34">
        <v>1</v>
      </c>
      <c r="E960" s="35">
        <v>36020</v>
      </c>
      <c r="F960" s="35">
        <v>36120</v>
      </c>
      <c r="G960" s="34"/>
      <c r="H960" s="17">
        <f t="shared" si="186"/>
        <v>100</v>
      </c>
      <c r="I960" s="17">
        <f t="shared" si="187"/>
        <v>0</v>
      </c>
      <c r="J960" s="17">
        <f t="shared" si="188"/>
        <v>100</v>
      </c>
    </row>
    <row r="961" spans="1:10">
      <c r="A961" s="10">
        <v>45267</v>
      </c>
      <c r="B961" s="34" t="s">
        <v>46</v>
      </c>
      <c r="C961" s="34" t="s">
        <v>23</v>
      </c>
      <c r="D961" s="34">
        <v>1</v>
      </c>
      <c r="E961" s="35">
        <v>16635</v>
      </c>
      <c r="F961" s="35">
        <v>16710</v>
      </c>
      <c r="G961" s="34"/>
      <c r="H961" s="17">
        <f t="shared" si="186"/>
        <v>75</v>
      </c>
      <c r="I961" s="17">
        <f t="shared" si="187"/>
        <v>0</v>
      </c>
      <c r="J961" s="17">
        <f t="shared" si="188"/>
        <v>75</v>
      </c>
    </row>
    <row r="962" spans="1:10">
      <c r="A962" s="10">
        <v>45267</v>
      </c>
      <c r="B962" s="34" t="s">
        <v>42</v>
      </c>
      <c r="C962" s="34" t="s">
        <v>23</v>
      </c>
      <c r="D962" s="34">
        <v>100</v>
      </c>
      <c r="E962" s="35">
        <v>2026</v>
      </c>
      <c r="F962" s="35">
        <v>2032</v>
      </c>
      <c r="G962" s="34">
        <v>2040</v>
      </c>
      <c r="H962" s="17">
        <f t="shared" si="186"/>
        <v>600</v>
      </c>
      <c r="I962" s="17">
        <f t="shared" si="187"/>
        <v>800</v>
      </c>
      <c r="J962" s="17">
        <f t="shared" si="188"/>
        <v>1400</v>
      </c>
    </row>
    <row r="963" spans="1:10">
      <c r="A963" s="10">
        <v>45266</v>
      </c>
      <c r="B963" s="34" t="s">
        <v>46</v>
      </c>
      <c r="C963" s="34" t="s">
        <v>23</v>
      </c>
      <c r="D963" s="34">
        <v>1</v>
      </c>
      <c r="E963" s="35">
        <v>16630</v>
      </c>
      <c r="F963" s="35">
        <v>16730</v>
      </c>
      <c r="G963" s="34"/>
      <c r="H963" s="17">
        <f t="shared" si="186"/>
        <v>100</v>
      </c>
      <c r="I963" s="17">
        <f t="shared" si="187"/>
        <v>0</v>
      </c>
      <c r="J963" s="17">
        <f t="shared" si="188"/>
        <v>100</v>
      </c>
    </row>
    <row r="964" spans="1:10">
      <c r="A964" s="10">
        <v>45266</v>
      </c>
      <c r="B964" s="34" t="s">
        <v>42</v>
      </c>
      <c r="C964" s="34" t="s">
        <v>23</v>
      </c>
      <c r="D964" s="34">
        <v>100</v>
      </c>
      <c r="E964" s="34">
        <v>2025</v>
      </c>
      <c r="F964" s="35">
        <v>2035</v>
      </c>
      <c r="G964" s="34"/>
      <c r="H964" s="17">
        <f t="shared" si="186"/>
        <v>1000</v>
      </c>
      <c r="I964" s="17">
        <f t="shared" si="187"/>
        <v>0</v>
      </c>
      <c r="J964" s="17">
        <f t="shared" si="188"/>
        <v>1000</v>
      </c>
    </row>
    <row r="965" spans="1:10">
      <c r="A965" s="10">
        <v>45265</v>
      </c>
      <c r="B965" s="34" t="s">
        <v>43</v>
      </c>
      <c r="C965" s="34" t="s">
        <v>14</v>
      </c>
      <c r="D965" s="34">
        <v>5000</v>
      </c>
      <c r="E965" s="34">
        <v>24.4</v>
      </c>
      <c r="F965" s="35">
        <v>24.7</v>
      </c>
      <c r="G965" s="34"/>
      <c r="H965" s="17">
        <f t="shared" si="186"/>
        <v>-1500.0000000000036</v>
      </c>
      <c r="I965" s="17">
        <f t="shared" si="187"/>
        <v>0</v>
      </c>
      <c r="J965" s="17">
        <f t="shared" si="188"/>
        <v>-1500.0000000000036</v>
      </c>
    </row>
    <row r="966" spans="1:10">
      <c r="A966" s="10">
        <v>45265</v>
      </c>
      <c r="B966" s="34" t="s">
        <v>42</v>
      </c>
      <c r="C966" s="34" t="s">
        <v>23</v>
      </c>
      <c r="D966" s="34">
        <v>100</v>
      </c>
      <c r="E966" s="35">
        <v>2023</v>
      </c>
      <c r="F966" s="35">
        <v>2011</v>
      </c>
      <c r="G966" s="34"/>
      <c r="H966" s="17">
        <f t="shared" si="186"/>
        <v>-1200</v>
      </c>
      <c r="I966" s="17">
        <f t="shared" si="187"/>
        <v>0</v>
      </c>
      <c r="J966" s="17">
        <f t="shared" si="188"/>
        <v>-1200</v>
      </c>
    </row>
    <row r="967" spans="1:10">
      <c r="A967" s="10">
        <v>45265</v>
      </c>
      <c r="B967" s="34" t="s">
        <v>42</v>
      </c>
      <c r="C967" s="34" t="s">
        <v>23</v>
      </c>
      <c r="D967" s="34">
        <v>100</v>
      </c>
      <c r="E967" s="35">
        <v>2034</v>
      </c>
      <c r="F967" s="35">
        <v>2022</v>
      </c>
      <c r="G967" s="34"/>
      <c r="H967" s="17">
        <f t="shared" si="186"/>
        <v>-1200</v>
      </c>
      <c r="I967" s="17">
        <f t="shared" si="187"/>
        <v>0</v>
      </c>
      <c r="J967" s="17">
        <f t="shared" si="188"/>
        <v>-1200</v>
      </c>
    </row>
    <row r="968" spans="1:10">
      <c r="A968" s="10">
        <v>45265</v>
      </c>
      <c r="B968" s="34" t="s">
        <v>46</v>
      </c>
      <c r="C968" s="34" t="s">
        <v>23</v>
      </c>
      <c r="D968" s="34">
        <v>1</v>
      </c>
      <c r="E968" s="35">
        <v>16420</v>
      </c>
      <c r="F968" s="35">
        <v>16500</v>
      </c>
      <c r="G968" s="34"/>
      <c r="H968" s="17">
        <f t="shared" si="186"/>
        <v>80</v>
      </c>
      <c r="I968" s="17">
        <f t="shared" si="187"/>
        <v>0</v>
      </c>
      <c r="J968" s="17">
        <f t="shared" si="188"/>
        <v>80</v>
      </c>
    </row>
    <row r="969" spans="1:10">
      <c r="A969" s="10">
        <v>45264</v>
      </c>
      <c r="B969" s="34" t="s">
        <v>42</v>
      </c>
      <c r="C969" s="34" t="s">
        <v>14</v>
      </c>
      <c r="D969" s="34">
        <v>100</v>
      </c>
      <c r="E969" s="35">
        <v>2073</v>
      </c>
      <c r="F969" s="35">
        <v>2064</v>
      </c>
      <c r="G969" s="34">
        <v>2054</v>
      </c>
      <c r="H969" s="17">
        <f t="shared" si="186"/>
        <v>900</v>
      </c>
      <c r="I969" s="17">
        <f t="shared" si="187"/>
        <v>1000</v>
      </c>
      <c r="J969" s="17">
        <f t="shared" si="188"/>
        <v>1900</v>
      </c>
    </row>
    <row r="970" spans="1:10">
      <c r="A970" s="10">
        <v>45264</v>
      </c>
      <c r="B970" s="34" t="s">
        <v>42</v>
      </c>
      <c r="C970" s="34" t="s">
        <v>14</v>
      </c>
      <c r="D970" s="34">
        <v>100</v>
      </c>
      <c r="E970" s="35">
        <v>2074</v>
      </c>
      <c r="F970" s="35">
        <v>2064</v>
      </c>
      <c r="G970" s="34">
        <v>2054</v>
      </c>
      <c r="H970" s="17">
        <f t="shared" si="186"/>
        <v>1000</v>
      </c>
      <c r="I970" s="17">
        <f t="shared" si="187"/>
        <v>1000</v>
      </c>
      <c r="J970" s="17">
        <f t="shared" si="188"/>
        <v>2000</v>
      </c>
    </row>
    <row r="971" spans="1:10">
      <c r="A971" s="10">
        <v>45264</v>
      </c>
      <c r="B971" s="34" t="s">
        <v>46</v>
      </c>
      <c r="C971" s="34" t="s">
        <v>23</v>
      </c>
      <c r="D971" s="34">
        <v>1</v>
      </c>
      <c r="E971" s="35">
        <v>16450</v>
      </c>
      <c r="F971" s="35">
        <v>16550</v>
      </c>
      <c r="G971" s="34"/>
      <c r="H971" s="17">
        <f t="shared" si="186"/>
        <v>100</v>
      </c>
      <c r="I971" s="17">
        <f t="shared" si="187"/>
        <v>0</v>
      </c>
      <c r="J971" s="17">
        <f t="shared" si="188"/>
        <v>100</v>
      </c>
    </row>
    <row r="972" spans="1:10">
      <c r="A972" s="10">
        <v>45264</v>
      </c>
      <c r="B972" s="34" t="s">
        <v>43</v>
      </c>
      <c r="C972" s="34" t="s">
        <v>14</v>
      </c>
      <c r="D972" s="34">
        <v>5000</v>
      </c>
      <c r="E972" s="35">
        <v>25.2</v>
      </c>
      <c r="F972" s="35">
        <v>24.6</v>
      </c>
      <c r="G972" s="34"/>
      <c r="H972" s="17">
        <f t="shared" si="186"/>
        <v>2999.9999999999895</v>
      </c>
      <c r="I972" s="17">
        <f t="shared" si="187"/>
        <v>0</v>
      </c>
      <c r="J972" s="17">
        <f t="shared" si="188"/>
        <v>2999.9999999999895</v>
      </c>
    </row>
    <row r="973" spans="1:10">
      <c r="A973" s="10">
        <v>45264</v>
      </c>
      <c r="B973" s="34" t="s">
        <v>42</v>
      </c>
      <c r="C973" s="34" t="s">
        <v>23</v>
      </c>
      <c r="D973" s="34">
        <v>100</v>
      </c>
      <c r="E973" s="35">
        <v>2074</v>
      </c>
      <c r="F973" s="35">
        <v>2065</v>
      </c>
      <c r="G973" s="34"/>
      <c r="H973" s="17">
        <f t="shared" si="186"/>
        <v>-900</v>
      </c>
      <c r="I973" s="17">
        <f t="shared" si="187"/>
        <v>0</v>
      </c>
      <c r="J973" s="17">
        <f t="shared" si="188"/>
        <v>-900</v>
      </c>
    </row>
    <row r="974" spans="1:10">
      <c r="A974" s="10">
        <v>45261</v>
      </c>
      <c r="B974" s="34" t="s">
        <v>42</v>
      </c>
      <c r="C974" s="34" t="s">
        <v>23</v>
      </c>
      <c r="D974" s="34">
        <v>100</v>
      </c>
      <c r="E974" s="35">
        <v>2034</v>
      </c>
      <c r="F974" s="35">
        <v>2040</v>
      </c>
      <c r="G974" s="34">
        <v>2050</v>
      </c>
      <c r="H974" s="17">
        <f t="shared" si="186"/>
        <v>600</v>
      </c>
      <c r="I974" s="17">
        <f t="shared" si="187"/>
        <v>1000</v>
      </c>
      <c r="J974" s="17">
        <f t="shared" si="188"/>
        <v>1600</v>
      </c>
    </row>
    <row r="975" spans="1:10">
      <c r="A975" s="10">
        <v>45261</v>
      </c>
      <c r="B975" s="34" t="s">
        <v>46</v>
      </c>
      <c r="C975" s="34" t="s">
        <v>23</v>
      </c>
      <c r="D975" s="34">
        <v>1</v>
      </c>
      <c r="E975" s="35">
        <v>16320</v>
      </c>
      <c r="F975" s="35">
        <v>16420</v>
      </c>
      <c r="H975" s="17">
        <f t="shared" si="186"/>
        <v>100</v>
      </c>
      <c r="I975" s="17">
        <f t="shared" si="187"/>
        <v>0</v>
      </c>
      <c r="J975" s="17">
        <f t="shared" si="188"/>
        <v>100</v>
      </c>
    </row>
    <row r="976" spans="1:10">
      <c r="A976" s="10">
        <v>45261</v>
      </c>
      <c r="B976" s="34" t="s">
        <v>42</v>
      </c>
      <c r="C976" s="34" t="s">
        <v>14</v>
      </c>
      <c r="D976" s="34">
        <v>100</v>
      </c>
      <c r="E976" s="35">
        <v>2041</v>
      </c>
      <c r="F976" s="35">
        <v>2034.5</v>
      </c>
      <c r="H976" s="17">
        <f t="shared" si="186"/>
        <v>650</v>
      </c>
      <c r="I976" s="17">
        <f t="shared" si="187"/>
        <v>0</v>
      </c>
      <c r="J976" s="17">
        <f t="shared" si="188"/>
        <v>650</v>
      </c>
    </row>
    <row r="977" spans="1:10">
      <c r="A977" s="10"/>
      <c r="B977" s="34"/>
      <c r="C977" s="34"/>
      <c r="D977" s="34"/>
      <c r="E977" s="35"/>
      <c r="F977" s="35"/>
      <c r="H977" s="17"/>
      <c r="I977" s="17"/>
      <c r="J977" s="17"/>
    </row>
    <row r="978" spans="1:10">
      <c r="A978" s="10">
        <v>45260</v>
      </c>
      <c r="B978" s="34" t="s">
        <v>46</v>
      </c>
      <c r="C978" s="34" t="s">
        <v>23</v>
      </c>
      <c r="D978" s="34">
        <v>1</v>
      </c>
      <c r="E978" s="35">
        <v>16230</v>
      </c>
      <c r="F978" s="35">
        <v>16330</v>
      </c>
      <c r="H978" s="17">
        <f t="shared" si="186"/>
        <v>100</v>
      </c>
      <c r="I978" s="17">
        <f t="shared" si="187"/>
        <v>0</v>
      </c>
      <c r="J978" s="17">
        <f t="shared" si="188"/>
        <v>100</v>
      </c>
    </row>
    <row r="979" spans="1:10">
      <c r="A979" s="10">
        <v>45260</v>
      </c>
      <c r="B979" s="34" t="s">
        <v>42</v>
      </c>
      <c r="C979" s="34" t="s">
        <v>23</v>
      </c>
      <c r="D979" s="34">
        <v>100</v>
      </c>
      <c r="E979" s="35">
        <v>2037</v>
      </c>
      <c r="F979" s="35">
        <v>2044</v>
      </c>
      <c r="H979" s="17">
        <f t="shared" si="186"/>
        <v>700</v>
      </c>
      <c r="I979" s="17">
        <f t="shared" si="187"/>
        <v>0</v>
      </c>
      <c r="J979" s="17">
        <f t="shared" si="188"/>
        <v>700</v>
      </c>
    </row>
    <row r="980" spans="1:10">
      <c r="A980" s="10">
        <v>45260</v>
      </c>
      <c r="B980" s="34" t="s">
        <v>42</v>
      </c>
      <c r="C980" s="34" t="s">
        <v>14</v>
      </c>
      <c r="D980" s="34">
        <v>100</v>
      </c>
      <c r="E980" s="35">
        <v>2045</v>
      </c>
      <c r="F980" s="35">
        <v>2036</v>
      </c>
      <c r="H980" s="17">
        <f t="shared" si="186"/>
        <v>900</v>
      </c>
      <c r="I980" s="17">
        <f t="shared" si="187"/>
        <v>0</v>
      </c>
      <c r="J980" s="17">
        <f t="shared" si="188"/>
        <v>900</v>
      </c>
    </row>
    <row r="981" spans="1:10">
      <c r="A981" s="10">
        <v>45259</v>
      </c>
      <c r="B981" s="34" t="s">
        <v>43</v>
      </c>
      <c r="C981" s="34" t="s">
        <v>14</v>
      </c>
      <c r="D981" s="34">
        <v>5000</v>
      </c>
      <c r="E981" s="35">
        <v>24.92</v>
      </c>
      <c r="F981" s="35">
        <v>25.45</v>
      </c>
      <c r="H981" s="17">
        <f t="shared" si="186"/>
        <v>-2649.9999999999877</v>
      </c>
      <c r="I981" s="17">
        <f t="shared" si="187"/>
        <v>0</v>
      </c>
      <c r="J981" s="17">
        <f t="shared" si="188"/>
        <v>-2649.9999999999877</v>
      </c>
    </row>
    <row r="982" spans="1:10">
      <c r="A982" s="10">
        <v>45259</v>
      </c>
      <c r="B982" s="34" t="s">
        <v>42</v>
      </c>
      <c r="C982" s="34" t="s">
        <v>14</v>
      </c>
      <c r="D982" s="34">
        <v>100</v>
      </c>
      <c r="E982" s="35">
        <v>2043</v>
      </c>
      <c r="F982" s="35">
        <v>2035.7</v>
      </c>
      <c r="H982" s="17">
        <f t="shared" si="186"/>
        <v>729.99999999999545</v>
      </c>
      <c r="I982" s="17">
        <f t="shared" si="187"/>
        <v>0</v>
      </c>
      <c r="J982" s="17">
        <f t="shared" si="188"/>
        <v>729.99999999999545</v>
      </c>
    </row>
    <row r="983" spans="1:10">
      <c r="A983" s="10">
        <v>45259</v>
      </c>
      <c r="B983" s="34" t="s">
        <v>49</v>
      </c>
      <c r="C983" s="34" t="s">
        <v>14</v>
      </c>
      <c r="D983" s="34">
        <v>1</v>
      </c>
      <c r="E983" s="35">
        <v>35440</v>
      </c>
      <c r="F983" s="35">
        <v>35640</v>
      </c>
      <c r="H983" s="17">
        <f t="shared" si="186"/>
        <v>-200</v>
      </c>
      <c r="I983" s="17">
        <f t="shared" si="187"/>
        <v>0</v>
      </c>
      <c r="J983" s="17">
        <f t="shared" si="188"/>
        <v>-200</v>
      </c>
    </row>
    <row r="984" spans="1:10">
      <c r="A984" s="10">
        <v>45258</v>
      </c>
      <c r="B984" s="34" t="s">
        <v>42</v>
      </c>
      <c r="C984" s="34" t="s">
        <v>23</v>
      </c>
      <c r="D984" s="34">
        <v>100</v>
      </c>
      <c r="E984" s="35">
        <v>2011</v>
      </c>
      <c r="F984" s="35">
        <v>2018</v>
      </c>
      <c r="G984" s="34">
        <v>2028</v>
      </c>
      <c r="H984" s="17">
        <f t="shared" si="186"/>
        <v>700</v>
      </c>
      <c r="I984" s="17">
        <f t="shared" si="187"/>
        <v>1000</v>
      </c>
      <c r="J984" s="17">
        <f t="shared" si="188"/>
        <v>1700</v>
      </c>
    </row>
    <row r="985" spans="1:10">
      <c r="A985" s="10">
        <v>45258</v>
      </c>
      <c r="B985" s="34" t="s">
        <v>46</v>
      </c>
      <c r="C985" s="34" t="s">
        <v>14</v>
      </c>
      <c r="D985" s="34">
        <v>1</v>
      </c>
      <c r="E985" s="35">
        <v>15980</v>
      </c>
      <c r="F985" s="35">
        <v>16080</v>
      </c>
      <c r="H985" s="17">
        <f t="shared" si="186"/>
        <v>-100</v>
      </c>
      <c r="I985" s="17">
        <f t="shared" si="187"/>
        <v>0</v>
      </c>
      <c r="J985" s="17">
        <f t="shared" si="188"/>
        <v>-100</v>
      </c>
    </row>
    <row r="986" spans="1:10">
      <c r="A986" s="10">
        <v>45257</v>
      </c>
      <c r="B986" s="34" t="s">
        <v>42</v>
      </c>
      <c r="C986" s="34" t="s">
        <v>23</v>
      </c>
      <c r="D986" s="34">
        <v>100</v>
      </c>
      <c r="E986" s="35">
        <v>2011</v>
      </c>
      <c r="F986" s="35">
        <v>2016</v>
      </c>
      <c r="H986" s="17">
        <f t="shared" si="186"/>
        <v>500</v>
      </c>
      <c r="I986" s="17">
        <f t="shared" si="187"/>
        <v>0</v>
      </c>
      <c r="J986" s="17">
        <f t="shared" si="188"/>
        <v>500</v>
      </c>
    </row>
    <row r="987" spans="1:10">
      <c r="A987" s="10">
        <v>45254</v>
      </c>
      <c r="B987" s="34" t="s">
        <v>43</v>
      </c>
      <c r="C987" s="34" t="s">
        <v>14</v>
      </c>
      <c r="D987" s="34">
        <v>5000</v>
      </c>
      <c r="E987" s="35">
        <v>24.15</v>
      </c>
      <c r="F987" s="35">
        <v>24.65</v>
      </c>
      <c r="G987" s="34"/>
      <c r="H987" s="17">
        <f t="shared" si="186"/>
        <v>-2500</v>
      </c>
      <c r="I987" s="17">
        <f t="shared" si="187"/>
        <v>0</v>
      </c>
      <c r="J987" s="17">
        <f t="shared" si="188"/>
        <v>-2500</v>
      </c>
    </row>
    <row r="988" spans="1:10">
      <c r="A988" s="10">
        <v>45254</v>
      </c>
      <c r="B988" s="34" t="s">
        <v>49</v>
      </c>
      <c r="C988" s="34" t="s">
        <v>14</v>
      </c>
      <c r="D988" s="34">
        <v>1</v>
      </c>
      <c r="E988" s="35">
        <v>35365</v>
      </c>
      <c r="F988" s="35">
        <v>35265</v>
      </c>
      <c r="G988" s="34"/>
      <c r="H988" s="17">
        <f t="shared" si="186"/>
        <v>100</v>
      </c>
      <c r="I988" s="17">
        <f t="shared" si="187"/>
        <v>0</v>
      </c>
      <c r="J988" s="17">
        <f t="shared" si="188"/>
        <v>100</v>
      </c>
    </row>
    <row r="989" spans="1:10">
      <c r="A989" s="10">
        <v>45253</v>
      </c>
      <c r="B989" s="34" t="s">
        <v>46</v>
      </c>
      <c r="C989" s="34" t="s">
        <v>23</v>
      </c>
      <c r="D989" s="34">
        <v>1</v>
      </c>
      <c r="E989" s="35">
        <v>16000</v>
      </c>
      <c r="F989" s="35">
        <v>16060</v>
      </c>
      <c r="G989" s="34"/>
      <c r="H989" s="17">
        <f t="shared" si="186"/>
        <v>60</v>
      </c>
      <c r="I989" s="17">
        <f t="shared" si="187"/>
        <v>0</v>
      </c>
      <c r="J989" s="17">
        <f t="shared" si="188"/>
        <v>60</v>
      </c>
    </row>
    <row r="990" spans="1:10">
      <c r="A990" s="10">
        <v>45252</v>
      </c>
      <c r="B990" s="34" t="s">
        <v>49</v>
      </c>
      <c r="C990" s="34" t="s">
        <v>23</v>
      </c>
      <c r="D990" s="34">
        <v>1</v>
      </c>
      <c r="E990" s="35">
        <v>35090</v>
      </c>
      <c r="F990" s="35">
        <v>35290</v>
      </c>
      <c r="G990" s="34"/>
      <c r="H990" s="17">
        <f t="shared" si="186"/>
        <v>200</v>
      </c>
      <c r="I990" s="17">
        <f t="shared" si="187"/>
        <v>0</v>
      </c>
      <c r="J990" s="17">
        <f t="shared" si="188"/>
        <v>200</v>
      </c>
    </row>
    <row r="991" spans="1:10">
      <c r="A991" s="10">
        <v>45252</v>
      </c>
      <c r="B991" s="34" t="s">
        <v>42</v>
      </c>
      <c r="C991" s="34" t="s">
        <v>14</v>
      </c>
      <c r="D991" s="34">
        <v>100</v>
      </c>
      <c r="E991" s="35">
        <v>2003.5</v>
      </c>
      <c r="F991" s="35">
        <v>1995</v>
      </c>
      <c r="G991" s="34">
        <v>1987</v>
      </c>
      <c r="H991" s="17">
        <f t="shared" si="186"/>
        <v>850</v>
      </c>
      <c r="I991" s="17">
        <f t="shared" si="187"/>
        <v>800</v>
      </c>
      <c r="J991" s="17">
        <f t="shared" si="188"/>
        <v>1650</v>
      </c>
    </row>
    <row r="992" spans="1:10">
      <c r="A992" s="10">
        <v>45251</v>
      </c>
      <c r="B992" s="34" t="s">
        <v>49</v>
      </c>
      <c r="C992" s="34" t="s">
        <v>14</v>
      </c>
      <c r="D992" s="34">
        <v>1</v>
      </c>
      <c r="E992" s="35">
        <v>35165</v>
      </c>
      <c r="F992" s="35">
        <v>35065</v>
      </c>
      <c r="G992" s="34"/>
      <c r="H992" s="17">
        <f t="shared" si="186"/>
        <v>100</v>
      </c>
      <c r="I992" s="17">
        <f t="shared" si="187"/>
        <v>0</v>
      </c>
      <c r="J992" s="17">
        <f t="shared" si="188"/>
        <v>100</v>
      </c>
    </row>
    <row r="993" spans="1:10">
      <c r="A993" s="10">
        <v>45251</v>
      </c>
      <c r="B993" s="34" t="s">
        <v>42</v>
      </c>
      <c r="C993" s="34" t="s">
        <v>14</v>
      </c>
      <c r="D993" s="34">
        <v>100</v>
      </c>
      <c r="E993" s="35">
        <v>1992</v>
      </c>
      <c r="F993" s="35">
        <v>2004</v>
      </c>
      <c r="G993" s="34"/>
      <c r="H993" s="17">
        <f t="shared" si="186"/>
        <v>-1200</v>
      </c>
      <c r="I993" s="17">
        <f t="shared" si="187"/>
        <v>0</v>
      </c>
      <c r="J993" s="17">
        <f t="shared" si="188"/>
        <v>-1200</v>
      </c>
    </row>
    <row r="994" spans="1:10">
      <c r="A994" s="10">
        <v>45251</v>
      </c>
      <c r="B994" s="34" t="s">
        <v>43</v>
      </c>
      <c r="C994" s="34" t="s">
        <v>14</v>
      </c>
      <c r="D994" s="34">
        <v>5000</v>
      </c>
      <c r="E994" s="35">
        <v>23.75</v>
      </c>
      <c r="F994" s="35">
        <v>23.52</v>
      </c>
      <c r="G994" s="34"/>
      <c r="H994" s="17">
        <f t="shared" ref="H994:H1057" si="189">(IF(C994="SHORT",E994-F994,IF(C994="LONG",F994-E994)))*D994</f>
        <v>1150.000000000002</v>
      </c>
      <c r="I994" s="17">
        <f t="shared" ref="I994:I1057" si="190">(IF(C994="SHORT",IF(G994="",0,F994-G994),IF(C994="LONG",IF(G994="",0,G994-F994))))*D994</f>
        <v>0</v>
      </c>
      <c r="J994" s="17">
        <f t="shared" ref="J994:J1057" si="191">H994+I994+L994</f>
        <v>1150.000000000002</v>
      </c>
    </row>
    <row r="995" spans="1:10">
      <c r="A995" s="10">
        <v>45250</v>
      </c>
      <c r="B995" s="34" t="s">
        <v>43</v>
      </c>
      <c r="C995" s="34" t="s">
        <v>14</v>
      </c>
      <c r="D995" s="34">
        <v>5000</v>
      </c>
      <c r="E995" s="35">
        <v>23.42</v>
      </c>
      <c r="F995" s="35">
        <v>23.95</v>
      </c>
      <c r="G995" s="34"/>
      <c r="H995" s="17">
        <f t="shared" si="189"/>
        <v>-2649.9999999999877</v>
      </c>
      <c r="I995" s="17">
        <f t="shared" si="190"/>
        <v>0</v>
      </c>
      <c r="J995" s="17">
        <f t="shared" si="191"/>
        <v>-2649.9999999999877</v>
      </c>
    </row>
    <row r="996" spans="1:10">
      <c r="A996" s="10">
        <v>45250</v>
      </c>
      <c r="B996" s="34" t="s">
        <v>49</v>
      </c>
      <c r="C996" s="34" t="s">
        <v>23</v>
      </c>
      <c r="D996" s="34">
        <v>1</v>
      </c>
      <c r="E996" s="35">
        <v>34950</v>
      </c>
      <c r="F996" s="35">
        <v>35150</v>
      </c>
      <c r="G996" s="34"/>
      <c r="H996" s="17">
        <f t="shared" si="189"/>
        <v>200</v>
      </c>
      <c r="I996" s="17">
        <f t="shared" si="190"/>
        <v>0</v>
      </c>
      <c r="J996" s="17">
        <f t="shared" si="191"/>
        <v>200</v>
      </c>
    </row>
    <row r="997" spans="1:10">
      <c r="A997" s="10">
        <v>45250</v>
      </c>
      <c r="B997" s="34" t="s">
        <v>46</v>
      </c>
      <c r="C997" s="34" t="s">
        <v>23</v>
      </c>
      <c r="D997" s="34">
        <v>1</v>
      </c>
      <c r="E997" s="35">
        <v>15955</v>
      </c>
      <c r="F997" s="35">
        <v>15985</v>
      </c>
      <c r="G997" s="34"/>
      <c r="H997" s="17">
        <f t="shared" si="189"/>
        <v>30</v>
      </c>
      <c r="I997" s="17">
        <f t="shared" si="190"/>
        <v>0</v>
      </c>
      <c r="J997" s="17">
        <f t="shared" si="191"/>
        <v>30</v>
      </c>
    </row>
    <row r="998" spans="1:10">
      <c r="A998" s="10">
        <v>45247</v>
      </c>
      <c r="B998" s="34" t="s">
        <v>49</v>
      </c>
      <c r="C998" s="34" t="s">
        <v>23</v>
      </c>
      <c r="D998" s="34">
        <v>1</v>
      </c>
      <c r="E998" s="35">
        <v>35060</v>
      </c>
      <c r="F998" s="35">
        <v>35260</v>
      </c>
      <c r="G998" s="34"/>
      <c r="H998" s="17">
        <f t="shared" si="189"/>
        <v>200</v>
      </c>
      <c r="I998" s="17">
        <f t="shared" si="190"/>
        <v>0</v>
      </c>
      <c r="J998" s="17">
        <f t="shared" si="191"/>
        <v>200</v>
      </c>
    </row>
    <row r="999" spans="1:10">
      <c r="A999" s="10">
        <v>45247</v>
      </c>
      <c r="B999" s="34" t="s">
        <v>43</v>
      </c>
      <c r="C999" s="34" t="s">
        <v>14</v>
      </c>
      <c r="D999" s="34">
        <v>5000</v>
      </c>
      <c r="E999" s="35">
        <v>24.03</v>
      </c>
      <c r="F999" s="35">
        <v>23.53</v>
      </c>
      <c r="G999" s="34"/>
      <c r="H999" s="17">
        <f t="shared" si="189"/>
        <v>2500</v>
      </c>
      <c r="I999" s="17">
        <f t="shared" si="190"/>
        <v>0</v>
      </c>
      <c r="J999" s="17">
        <f t="shared" si="191"/>
        <v>2500</v>
      </c>
    </row>
    <row r="1000" spans="1:10">
      <c r="A1000" s="10">
        <v>45247</v>
      </c>
      <c r="B1000" s="34" t="s">
        <v>42</v>
      </c>
      <c r="C1000" s="34" t="s">
        <v>14</v>
      </c>
      <c r="D1000" s="34">
        <v>100</v>
      </c>
      <c r="E1000" s="35">
        <v>1986</v>
      </c>
      <c r="F1000" s="35">
        <v>1974</v>
      </c>
      <c r="G1000" s="34"/>
      <c r="H1000" s="17">
        <f t="shared" si="189"/>
        <v>1200</v>
      </c>
      <c r="I1000" s="17">
        <f t="shared" si="190"/>
        <v>0</v>
      </c>
      <c r="J1000" s="17">
        <f t="shared" si="191"/>
        <v>1200</v>
      </c>
    </row>
    <row r="1001" spans="1:10">
      <c r="A1001" s="10">
        <v>45247</v>
      </c>
      <c r="B1001" s="34" t="s">
        <v>46</v>
      </c>
      <c r="C1001" s="34" t="s">
        <v>23</v>
      </c>
      <c r="D1001" s="34">
        <v>1</v>
      </c>
      <c r="E1001" s="35">
        <v>15865</v>
      </c>
      <c r="F1001" s="35">
        <v>15970</v>
      </c>
      <c r="G1001" s="34"/>
      <c r="H1001" s="17">
        <f t="shared" si="189"/>
        <v>105</v>
      </c>
      <c r="I1001" s="17">
        <f t="shared" si="190"/>
        <v>0</v>
      </c>
      <c r="J1001" s="17">
        <f t="shared" si="191"/>
        <v>105</v>
      </c>
    </row>
    <row r="1002" spans="1:10">
      <c r="A1002" s="10">
        <v>45246</v>
      </c>
      <c r="B1002" s="34" t="s">
        <v>42</v>
      </c>
      <c r="C1002" s="34" t="s">
        <v>14</v>
      </c>
      <c r="D1002" s="34">
        <v>100</v>
      </c>
      <c r="E1002" s="35">
        <v>1966.5</v>
      </c>
      <c r="F1002" s="35">
        <v>1979.5</v>
      </c>
      <c r="G1002" s="34"/>
      <c r="H1002" s="17">
        <f t="shared" si="189"/>
        <v>-1300</v>
      </c>
      <c r="I1002" s="17">
        <f t="shared" si="190"/>
        <v>0</v>
      </c>
      <c r="J1002" s="17">
        <f t="shared" si="191"/>
        <v>-1300</v>
      </c>
    </row>
    <row r="1003" spans="1:10">
      <c r="A1003" s="10">
        <v>45246</v>
      </c>
      <c r="B1003" s="34" t="s">
        <v>46</v>
      </c>
      <c r="C1003" s="34" t="s">
        <v>23</v>
      </c>
      <c r="D1003" s="34">
        <v>1</v>
      </c>
      <c r="E1003" s="35">
        <v>15860</v>
      </c>
      <c r="F1003" s="35">
        <v>15890</v>
      </c>
      <c r="G1003" s="34"/>
      <c r="H1003" s="17">
        <f t="shared" si="189"/>
        <v>30</v>
      </c>
      <c r="I1003" s="17">
        <f t="shared" si="190"/>
        <v>0</v>
      </c>
      <c r="J1003" s="17">
        <f t="shared" si="191"/>
        <v>30</v>
      </c>
    </row>
    <row r="1004" spans="1:10">
      <c r="A1004" s="10">
        <v>45245</v>
      </c>
      <c r="B1004" s="34" t="s">
        <v>43</v>
      </c>
      <c r="C1004" s="34" t="s">
        <v>14</v>
      </c>
      <c r="D1004" s="34">
        <v>5000</v>
      </c>
      <c r="E1004" s="35">
        <v>23.42</v>
      </c>
      <c r="F1004" s="35">
        <v>22.87</v>
      </c>
      <c r="G1004" s="34"/>
      <c r="H1004" s="17">
        <f t="shared" si="189"/>
        <v>2750.0000000000036</v>
      </c>
      <c r="I1004" s="17">
        <f t="shared" si="190"/>
        <v>0</v>
      </c>
      <c r="J1004" s="17">
        <f t="shared" si="191"/>
        <v>2750.0000000000036</v>
      </c>
    </row>
    <row r="1005" spans="1:10">
      <c r="A1005" s="10">
        <v>45245</v>
      </c>
      <c r="B1005" s="34" t="s">
        <v>46</v>
      </c>
      <c r="C1005" s="34" t="s">
        <v>23</v>
      </c>
      <c r="D1005" s="34">
        <v>1</v>
      </c>
      <c r="E1005" s="35">
        <v>15740</v>
      </c>
      <c r="F1005" s="35">
        <v>15840</v>
      </c>
      <c r="G1005" s="34"/>
      <c r="H1005" s="17">
        <f t="shared" si="189"/>
        <v>100</v>
      </c>
      <c r="I1005" s="17">
        <f t="shared" si="190"/>
        <v>0</v>
      </c>
      <c r="J1005" s="17">
        <f t="shared" si="191"/>
        <v>100</v>
      </c>
    </row>
    <row r="1006" spans="1:10">
      <c r="A1006" s="10">
        <v>45244</v>
      </c>
      <c r="B1006" s="34" t="s">
        <v>49</v>
      </c>
      <c r="C1006" s="34" t="s">
        <v>14</v>
      </c>
      <c r="D1006" s="34">
        <v>1</v>
      </c>
      <c r="E1006" s="35">
        <v>34370</v>
      </c>
      <c r="F1006" s="35">
        <v>34670</v>
      </c>
      <c r="G1006" s="34"/>
      <c r="H1006" s="17">
        <f t="shared" si="189"/>
        <v>-300</v>
      </c>
      <c r="I1006" s="17">
        <f t="shared" si="190"/>
        <v>0</v>
      </c>
      <c r="J1006" s="17">
        <f t="shared" si="191"/>
        <v>-300</v>
      </c>
    </row>
    <row r="1007" spans="1:10">
      <c r="A1007" s="10">
        <v>45244</v>
      </c>
      <c r="B1007" s="34" t="s">
        <v>42</v>
      </c>
      <c r="C1007" s="34" t="s">
        <v>14</v>
      </c>
      <c r="D1007" s="34">
        <v>100</v>
      </c>
      <c r="E1007" s="35">
        <v>1948</v>
      </c>
      <c r="F1007" s="35">
        <v>1960</v>
      </c>
      <c r="G1007" s="34"/>
      <c r="H1007" s="17">
        <f t="shared" si="189"/>
        <v>-1200</v>
      </c>
      <c r="I1007" s="17">
        <f t="shared" si="190"/>
        <v>0</v>
      </c>
      <c r="J1007" s="17">
        <f t="shared" si="191"/>
        <v>-1200</v>
      </c>
    </row>
    <row r="1008" spans="1:10">
      <c r="A1008" s="10">
        <v>45240</v>
      </c>
      <c r="B1008" s="34" t="s">
        <v>49</v>
      </c>
      <c r="C1008" s="34" t="s">
        <v>14</v>
      </c>
      <c r="D1008" s="34">
        <v>1</v>
      </c>
      <c r="E1008" s="35">
        <v>33970</v>
      </c>
      <c r="F1008" s="35">
        <v>34290</v>
      </c>
      <c r="G1008" s="34"/>
      <c r="H1008" s="17">
        <f t="shared" si="189"/>
        <v>-320</v>
      </c>
      <c r="I1008" s="17">
        <f t="shared" si="190"/>
        <v>0</v>
      </c>
      <c r="J1008" s="17">
        <f t="shared" si="191"/>
        <v>-320</v>
      </c>
    </row>
    <row r="1009" spans="1:10">
      <c r="A1009" s="10">
        <v>45240</v>
      </c>
      <c r="B1009" s="34" t="s">
        <v>42</v>
      </c>
      <c r="C1009" s="34" t="s">
        <v>14</v>
      </c>
      <c r="D1009" s="34">
        <v>100</v>
      </c>
      <c r="E1009" s="35">
        <v>1956</v>
      </c>
      <c r="F1009" s="35">
        <v>1944</v>
      </c>
      <c r="G1009" s="34"/>
      <c r="H1009" s="17">
        <f t="shared" si="189"/>
        <v>1200</v>
      </c>
      <c r="I1009" s="17">
        <f t="shared" si="190"/>
        <v>0</v>
      </c>
      <c r="J1009" s="17">
        <f t="shared" si="191"/>
        <v>1200</v>
      </c>
    </row>
    <row r="1010" spans="1:10">
      <c r="A1010" s="10">
        <v>45239</v>
      </c>
      <c r="B1010" s="34" t="s">
        <v>42</v>
      </c>
      <c r="C1010" s="34" t="s">
        <v>14</v>
      </c>
      <c r="D1010" s="34">
        <v>100</v>
      </c>
      <c r="E1010" s="35">
        <v>1948</v>
      </c>
      <c r="F1010" s="35">
        <v>1961</v>
      </c>
      <c r="G1010" s="34"/>
      <c r="H1010" s="17">
        <f t="shared" si="189"/>
        <v>-1300</v>
      </c>
      <c r="I1010" s="17">
        <f t="shared" si="190"/>
        <v>0</v>
      </c>
      <c r="J1010" s="17">
        <f t="shared" si="191"/>
        <v>-1300</v>
      </c>
    </row>
    <row r="1011" spans="1:10">
      <c r="A1011" s="10">
        <v>45239</v>
      </c>
      <c r="B1011" s="34" t="s">
        <v>49</v>
      </c>
      <c r="C1011" s="34" t="s">
        <v>14</v>
      </c>
      <c r="D1011" s="34">
        <v>1</v>
      </c>
      <c r="E1011" s="35">
        <v>34170</v>
      </c>
      <c r="F1011" s="35">
        <v>33970</v>
      </c>
      <c r="G1011" s="34"/>
      <c r="H1011" s="17">
        <f t="shared" si="189"/>
        <v>200</v>
      </c>
      <c r="I1011" s="17">
        <f t="shared" si="190"/>
        <v>0</v>
      </c>
      <c r="J1011" s="17">
        <f t="shared" si="191"/>
        <v>200</v>
      </c>
    </row>
    <row r="1012" spans="1:10">
      <c r="A1012" s="10">
        <v>45239</v>
      </c>
      <c r="B1012" s="34" t="s">
        <v>46</v>
      </c>
      <c r="C1012" s="34" t="s">
        <v>14</v>
      </c>
      <c r="D1012" s="34">
        <v>1</v>
      </c>
      <c r="E1012" s="35">
        <v>15300</v>
      </c>
      <c r="F1012" s="35">
        <v>15410</v>
      </c>
      <c r="G1012" s="34"/>
      <c r="H1012" s="17">
        <f t="shared" si="189"/>
        <v>-110</v>
      </c>
      <c r="I1012" s="17">
        <f t="shared" si="190"/>
        <v>0</v>
      </c>
      <c r="J1012" s="17">
        <f t="shared" si="191"/>
        <v>-110</v>
      </c>
    </row>
    <row r="1013" spans="1:10">
      <c r="A1013" s="10">
        <v>45238</v>
      </c>
      <c r="B1013" s="34" t="s">
        <v>42</v>
      </c>
      <c r="C1013" s="34" t="s">
        <v>14</v>
      </c>
      <c r="D1013" s="34">
        <v>100</v>
      </c>
      <c r="E1013" s="35">
        <v>1966</v>
      </c>
      <c r="F1013" s="35">
        <v>1954</v>
      </c>
      <c r="G1013" s="34"/>
      <c r="H1013" s="17">
        <f t="shared" si="189"/>
        <v>1200</v>
      </c>
      <c r="I1013" s="17">
        <f t="shared" si="190"/>
        <v>0</v>
      </c>
      <c r="J1013" s="17">
        <f t="shared" si="191"/>
        <v>1200</v>
      </c>
    </row>
    <row r="1014" spans="1:10">
      <c r="A1014" s="10">
        <v>45237</v>
      </c>
      <c r="B1014" s="34" t="s">
        <v>49</v>
      </c>
      <c r="C1014" s="34" t="s">
        <v>14</v>
      </c>
      <c r="D1014" s="34">
        <v>1</v>
      </c>
      <c r="E1014" s="35">
        <v>34050</v>
      </c>
      <c r="F1014" s="35">
        <v>33850</v>
      </c>
      <c r="G1014" s="34"/>
      <c r="H1014" s="17">
        <f t="shared" si="189"/>
        <v>200</v>
      </c>
      <c r="I1014" s="17">
        <f t="shared" si="190"/>
        <v>0</v>
      </c>
      <c r="J1014" s="17">
        <f t="shared" si="191"/>
        <v>200</v>
      </c>
    </row>
    <row r="1015" spans="1:10">
      <c r="A1015" s="10">
        <v>45237</v>
      </c>
      <c r="B1015" s="34" t="s">
        <v>43</v>
      </c>
      <c r="C1015" s="34" t="s">
        <v>23</v>
      </c>
      <c r="D1015" s="34">
        <v>5000</v>
      </c>
      <c r="E1015" s="35">
        <v>22.72</v>
      </c>
      <c r="F1015" s="35">
        <v>22.4</v>
      </c>
      <c r="G1015" s="34"/>
      <c r="H1015" s="17">
        <f t="shared" si="189"/>
        <v>-1600.0000000000014</v>
      </c>
      <c r="I1015" s="17">
        <f t="shared" si="190"/>
        <v>0</v>
      </c>
      <c r="J1015" s="17">
        <f t="shared" si="191"/>
        <v>-1600.0000000000014</v>
      </c>
    </row>
    <row r="1016" spans="1:10">
      <c r="A1016" s="10">
        <v>45237</v>
      </c>
      <c r="B1016" s="34" t="s">
        <v>46</v>
      </c>
      <c r="C1016" s="34" t="s">
        <v>14</v>
      </c>
      <c r="D1016" s="34">
        <v>1</v>
      </c>
      <c r="E1016" s="35">
        <v>15180</v>
      </c>
      <c r="F1016" s="35">
        <v>15280</v>
      </c>
      <c r="G1016" s="34"/>
      <c r="H1016" s="17">
        <f t="shared" si="189"/>
        <v>-100</v>
      </c>
      <c r="I1016" s="17">
        <f t="shared" si="190"/>
        <v>0</v>
      </c>
      <c r="J1016" s="17">
        <f t="shared" si="191"/>
        <v>-100</v>
      </c>
    </row>
    <row r="1017" spans="1:10">
      <c r="A1017" s="10">
        <v>45236</v>
      </c>
      <c r="B1017" s="34" t="s">
        <v>42</v>
      </c>
      <c r="C1017" s="34" t="s">
        <v>14</v>
      </c>
      <c r="D1017" s="34">
        <v>100</v>
      </c>
      <c r="E1017" s="35">
        <v>1987</v>
      </c>
      <c r="F1017" s="35">
        <v>1975</v>
      </c>
      <c r="G1017" s="34"/>
      <c r="H1017" s="17">
        <f t="shared" si="189"/>
        <v>1200</v>
      </c>
      <c r="I1017" s="17">
        <f t="shared" si="190"/>
        <v>0</v>
      </c>
      <c r="J1017" s="17">
        <f t="shared" si="191"/>
        <v>1200</v>
      </c>
    </row>
    <row r="1018" spans="1:10">
      <c r="A1018" s="10">
        <v>45233</v>
      </c>
      <c r="B1018" s="34" t="s">
        <v>43</v>
      </c>
      <c r="C1018" s="34" t="s">
        <v>14</v>
      </c>
      <c r="D1018" s="34">
        <v>5000</v>
      </c>
      <c r="E1018" s="35">
        <v>23.3</v>
      </c>
      <c r="F1018" s="35">
        <v>22.7</v>
      </c>
      <c r="G1018" s="34"/>
      <c r="H1018" s="17">
        <f t="shared" si="189"/>
        <v>3000.0000000000073</v>
      </c>
      <c r="I1018" s="17">
        <f t="shared" si="190"/>
        <v>0</v>
      </c>
      <c r="J1018" s="17">
        <f t="shared" si="191"/>
        <v>3000.0000000000073</v>
      </c>
    </row>
    <row r="1019" spans="1:10">
      <c r="A1019" s="10">
        <v>45233</v>
      </c>
      <c r="B1019" s="34" t="s">
        <v>42</v>
      </c>
      <c r="C1019" s="34" t="s">
        <v>14</v>
      </c>
      <c r="D1019" s="34">
        <v>100</v>
      </c>
      <c r="E1019" s="35">
        <v>1988</v>
      </c>
      <c r="F1019" s="35">
        <v>2001</v>
      </c>
      <c r="G1019" s="34"/>
      <c r="H1019" s="17">
        <f t="shared" si="189"/>
        <v>-1300</v>
      </c>
      <c r="I1019" s="17">
        <f t="shared" si="190"/>
        <v>0</v>
      </c>
      <c r="J1019" s="17">
        <f t="shared" si="191"/>
        <v>-1300</v>
      </c>
    </row>
    <row r="1020" spans="1:10">
      <c r="A1020" s="10">
        <v>45233</v>
      </c>
      <c r="B1020" s="34" t="s">
        <v>46</v>
      </c>
      <c r="C1020" s="34" t="s">
        <v>14</v>
      </c>
      <c r="D1020" s="34">
        <v>1</v>
      </c>
      <c r="E1020" s="35">
        <v>15280</v>
      </c>
      <c r="F1020" s="35">
        <v>15320</v>
      </c>
      <c r="G1020" s="34"/>
      <c r="H1020" s="17">
        <f t="shared" si="189"/>
        <v>-40</v>
      </c>
      <c r="I1020" s="17">
        <f t="shared" si="190"/>
        <v>0</v>
      </c>
      <c r="J1020" s="17">
        <f t="shared" si="191"/>
        <v>-40</v>
      </c>
    </row>
    <row r="1021" spans="1:10">
      <c r="A1021" s="10">
        <v>45232</v>
      </c>
      <c r="B1021" s="34" t="s">
        <v>46</v>
      </c>
      <c r="C1021" s="34" t="s">
        <v>14</v>
      </c>
      <c r="D1021" s="34">
        <v>1</v>
      </c>
      <c r="E1021" s="35">
        <v>14230</v>
      </c>
      <c r="F1021" s="35">
        <v>14230</v>
      </c>
      <c r="G1021" s="34"/>
      <c r="H1021" s="17">
        <f t="shared" si="189"/>
        <v>0</v>
      </c>
      <c r="I1021" s="17">
        <f t="shared" si="190"/>
        <v>0</v>
      </c>
      <c r="J1021" s="17">
        <f t="shared" si="191"/>
        <v>0</v>
      </c>
    </row>
    <row r="1022" spans="1:10">
      <c r="A1022" s="10">
        <v>45232</v>
      </c>
      <c r="B1022" s="34" t="s">
        <v>49</v>
      </c>
      <c r="C1022" s="34" t="s">
        <v>14</v>
      </c>
      <c r="D1022" s="34">
        <v>1</v>
      </c>
      <c r="E1022" s="35">
        <v>33385</v>
      </c>
      <c r="F1022" s="35">
        <v>33485</v>
      </c>
      <c r="G1022" s="34"/>
      <c r="H1022" s="17">
        <f t="shared" si="189"/>
        <v>-100</v>
      </c>
      <c r="I1022" s="17">
        <f t="shared" si="190"/>
        <v>0</v>
      </c>
      <c r="J1022" s="17">
        <f t="shared" si="191"/>
        <v>-100</v>
      </c>
    </row>
    <row r="1023" spans="1:10">
      <c r="A1023" s="10">
        <v>45232</v>
      </c>
      <c r="B1023" s="34" t="s">
        <v>42</v>
      </c>
      <c r="C1023" s="34" t="s">
        <v>14</v>
      </c>
      <c r="D1023" s="34">
        <v>100</v>
      </c>
      <c r="E1023" s="35">
        <v>1986</v>
      </c>
      <c r="F1023" s="35">
        <v>1998</v>
      </c>
      <c r="G1023" s="34"/>
      <c r="H1023" s="17">
        <f t="shared" si="189"/>
        <v>-1200</v>
      </c>
      <c r="I1023" s="17">
        <f t="shared" si="190"/>
        <v>0</v>
      </c>
      <c r="J1023" s="17">
        <f t="shared" si="191"/>
        <v>-1200</v>
      </c>
    </row>
    <row r="1024" spans="1:10">
      <c r="A1024" s="10">
        <v>45232</v>
      </c>
      <c r="B1024" s="34" t="s">
        <v>46</v>
      </c>
      <c r="C1024" s="34" t="s">
        <v>23</v>
      </c>
      <c r="D1024" s="34">
        <v>1</v>
      </c>
      <c r="E1024" s="35">
        <v>15070</v>
      </c>
      <c r="F1024" s="35">
        <v>15220</v>
      </c>
      <c r="G1024" s="34"/>
      <c r="H1024" s="17">
        <f t="shared" si="189"/>
        <v>150</v>
      </c>
      <c r="I1024" s="17">
        <f t="shared" si="190"/>
        <v>0</v>
      </c>
      <c r="J1024" s="17">
        <f t="shared" si="191"/>
        <v>150</v>
      </c>
    </row>
    <row r="1025" spans="1:10">
      <c r="A1025" s="10">
        <v>45231</v>
      </c>
      <c r="B1025" s="34" t="s">
        <v>49</v>
      </c>
      <c r="C1025" s="34" t="s">
        <v>23</v>
      </c>
      <c r="D1025" s="34">
        <v>1</v>
      </c>
      <c r="E1025" s="35">
        <v>33000</v>
      </c>
      <c r="F1025" s="35">
        <v>33150</v>
      </c>
      <c r="G1025" s="34"/>
      <c r="H1025" s="17">
        <f t="shared" si="189"/>
        <v>150</v>
      </c>
      <c r="I1025" s="17">
        <f t="shared" si="190"/>
        <v>0</v>
      </c>
      <c r="J1025" s="17">
        <f t="shared" si="191"/>
        <v>150</v>
      </c>
    </row>
    <row r="1026" spans="1:10">
      <c r="A1026" s="10">
        <v>45231</v>
      </c>
      <c r="B1026" s="34" t="s">
        <v>42</v>
      </c>
      <c r="C1026" s="34" t="s">
        <v>14</v>
      </c>
      <c r="D1026" s="34">
        <v>100</v>
      </c>
      <c r="E1026" s="35">
        <v>1987</v>
      </c>
      <c r="F1026" s="35">
        <v>1975</v>
      </c>
      <c r="G1026" s="34"/>
      <c r="H1026" s="17">
        <f t="shared" si="189"/>
        <v>1200</v>
      </c>
      <c r="I1026" s="17">
        <f t="shared" si="190"/>
        <v>0</v>
      </c>
      <c r="J1026" s="17">
        <f t="shared" si="191"/>
        <v>1200</v>
      </c>
    </row>
    <row r="1027" spans="1:10">
      <c r="E1027" s="36"/>
      <c r="F1027" s="36"/>
      <c r="H1027" s="17"/>
      <c r="I1027" s="17"/>
      <c r="J1027" s="17"/>
    </row>
    <row r="1028" spans="1:10">
      <c r="A1028" s="10">
        <v>45230</v>
      </c>
      <c r="B1028" s="34" t="s">
        <v>46</v>
      </c>
      <c r="C1028" s="34" t="s">
        <v>14</v>
      </c>
      <c r="D1028" s="34">
        <v>1</v>
      </c>
      <c r="E1028" s="35">
        <v>14880</v>
      </c>
      <c r="F1028" s="35">
        <v>14990</v>
      </c>
      <c r="H1028" s="17">
        <f t="shared" si="189"/>
        <v>-110</v>
      </c>
      <c r="I1028" s="17">
        <f t="shared" si="190"/>
        <v>0</v>
      </c>
      <c r="J1028" s="17">
        <f t="shared" si="191"/>
        <v>-110</v>
      </c>
    </row>
    <row r="1029" spans="1:10">
      <c r="A1029" s="10">
        <v>45230</v>
      </c>
      <c r="B1029" s="34" t="s">
        <v>43</v>
      </c>
      <c r="C1029" s="34" t="s">
        <v>14</v>
      </c>
      <c r="D1029" s="34">
        <v>5000</v>
      </c>
      <c r="E1029" s="35">
        <v>23.27</v>
      </c>
      <c r="F1029" s="35">
        <v>22.87</v>
      </c>
      <c r="H1029" s="17">
        <f t="shared" si="189"/>
        <v>1999.999999999993</v>
      </c>
      <c r="I1029" s="17">
        <f t="shared" si="190"/>
        <v>0</v>
      </c>
      <c r="J1029" s="17">
        <f t="shared" si="191"/>
        <v>1999.999999999993</v>
      </c>
    </row>
    <row r="1030" spans="1:10">
      <c r="A1030" s="10">
        <v>45230</v>
      </c>
      <c r="B1030" s="34" t="s">
        <v>44</v>
      </c>
      <c r="C1030" s="34" t="s">
        <v>23</v>
      </c>
      <c r="D1030" s="34">
        <v>1</v>
      </c>
      <c r="E1030" s="35">
        <v>32900</v>
      </c>
      <c r="F1030" s="35">
        <v>33050</v>
      </c>
      <c r="H1030" s="17">
        <f t="shared" si="189"/>
        <v>150</v>
      </c>
      <c r="I1030" s="17">
        <f t="shared" si="190"/>
        <v>0</v>
      </c>
      <c r="J1030" s="17">
        <f t="shared" si="191"/>
        <v>150</v>
      </c>
    </row>
    <row r="1031" spans="1:10">
      <c r="A1031" s="10">
        <v>45230</v>
      </c>
      <c r="B1031" s="34" t="s">
        <v>46</v>
      </c>
      <c r="C1031" s="34" t="s">
        <v>23</v>
      </c>
      <c r="D1031" s="34">
        <v>1</v>
      </c>
      <c r="E1031" s="35">
        <v>14770</v>
      </c>
      <c r="F1031" s="35">
        <v>14870</v>
      </c>
      <c r="H1031" s="17">
        <f t="shared" si="189"/>
        <v>100</v>
      </c>
      <c r="I1031" s="17">
        <f t="shared" si="190"/>
        <v>0</v>
      </c>
      <c r="J1031" s="17">
        <f t="shared" si="191"/>
        <v>100</v>
      </c>
    </row>
    <row r="1032" spans="1:10">
      <c r="A1032" s="10">
        <v>45229</v>
      </c>
      <c r="B1032" s="34" t="s">
        <v>43</v>
      </c>
      <c r="C1032" s="34" t="s">
        <v>14</v>
      </c>
      <c r="D1032" s="34">
        <v>5000</v>
      </c>
      <c r="E1032" s="35">
        <v>23.12</v>
      </c>
      <c r="F1032" s="35">
        <v>23.43</v>
      </c>
      <c r="H1032" s="17">
        <f t="shared" si="189"/>
        <v>-1549.9999999999936</v>
      </c>
      <c r="I1032" s="17">
        <f t="shared" si="190"/>
        <v>0</v>
      </c>
      <c r="J1032" s="17">
        <f t="shared" si="191"/>
        <v>-1549.9999999999936</v>
      </c>
    </row>
    <row r="1033" spans="1:10">
      <c r="A1033" s="10">
        <v>45229</v>
      </c>
      <c r="B1033" s="34" t="s">
        <v>44</v>
      </c>
      <c r="C1033" s="34" t="s">
        <v>23</v>
      </c>
      <c r="D1033" s="34">
        <v>1</v>
      </c>
      <c r="E1033" s="35">
        <v>32600</v>
      </c>
      <c r="F1033" s="35">
        <v>32750</v>
      </c>
      <c r="H1033" s="17">
        <f t="shared" si="189"/>
        <v>150</v>
      </c>
      <c r="I1033" s="17">
        <f t="shared" si="190"/>
        <v>0</v>
      </c>
      <c r="J1033" s="17">
        <f t="shared" si="191"/>
        <v>150</v>
      </c>
    </row>
    <row r="1034" spans="1:10">
      <c r="A1034" s="10">
        <v>45229</v>
      </c>
      <c r="B1034" s="34" t="s">
        <v>42</v>
      </c>
      <c r="C1034" s="34" t="s">
        <v>14</v>
      </c>
      <c r="D1034" s="34">
        <v>100</v>
      </c>
      <c r="E1034" s="35">
        <v>1997</v>
      </c>
      <c r="F1034" s="35">
        <v>1985</v>
      </c>
      <c r="H1034" s="17">
        <f t="shared" si="189"/>
        <v>1200</v>
      </c>
      <c r="I1034" s="17">
        <f t="shared" si="190"/>
        <v>0</v>
      </c>
      <c r="J1034" s="17">
        <f t="shared" si="191"/>
        <v>1200</v>
      </c>
    </row>
    <row r="1035" spans="1:10">
      <c r="A1035" s="10">
        <v>45229</v>
      </c>
      <c r="B1035" s="34" t="s">
        <v>46</v>
      </c>
      <c r="C1035" s="34" t="s">
        <v>23</v>
      </c>
      <c r="D1035" s="34">
        <v>1</v>
      </c>
      <c r="E1035" s="35">
        <v>14760</v>
      </c>
      <c r="F1035" s="35">
        <v>14860</v>
      </c>
      <c r="H1035" s="17">
        <f t="shared" si="189"/>
        <v>100</v>
      </c>
      <c r="I1035" s="17">
        <f t="shared" si="190"/>
        <v>0</v>
      </c>
      <c r="J1035" s="17">
        <f t="shared" si="191"/>
        <v>100</v>
      </c>
    </row>
    <row r="1036" spans="1:10">
      <c r="A1036" s="10">
        <v>45226</v>
      </c>
      <c r="B1036" s="34" t="s">
        <v>46</v>
      </c>
      <c r="C1036" s="34" t="s">
        <v>23</v>
      </c>
      <c r="D1036" s="34">
        <v>1</v>
      </c>
      <c r="E1036" s="35">
        <v>14800</v>
      </c>
      <c r="F1036" s="35">
        <v>14920</v>
      </c>
      <c r="H1036" s="17">
        <f t="shared" si="189"/>
        <v>120</v>
      </c>
      <c r="I1036" s="17">
        <f t="shared" si="190"/>
        <v>0</v>
      </c>
      <c r="J1036" s="17">
        <f t="shared" si="191"/>
        <v>120</v>
      </c>
    </row>
    <row r="1037" spans="1:10">
      <c r="A1037" s="10">
        <v>45226</v>
      </c>
      <c r="B1037" s="34" t="s">
        <v>42</v>
      </c>
      <c r="C1037" s="34" t="s">
        <v>14</v>
      </c>
      <c r="D1037" s="34">
        <v>100</v>
      </c>
      <c r="E1037" s="35">
        <v>1989</v>
      </c>
      <c r="F1037" s="35">
        <v>1977</v>
      </c>
      <c r="H1037" s="17">
        <f t="shared" si="189"/>
        <v>1200</v>
      </c>
      <c r="I1037" s="17">
        <f t="shared" si="190"/>
        <v>0</v>
      </c>
      <c r="J1037" s="17">
        <f t="shared" si="191"/>
        <v>1200</v>
      </c>
    </row>
    <row r="1038" spans="1:10">
      <c r="A1038" s="10">
        <v>45225</v>
      </c>
      <c r="B1038" s="34" t="s">
        <v>44</v>
      </c>
      <c r="C1038" s="34" t="s">
        <v>23</v>
      </c>
      <c r="D1038" s="34">
        <v>1</v>
      </c>
      <c r="E1038" s="35">
        <v>32960</v>
      </c>
      <c r="F1038" s="35">
        <v>32970</v>
      </c>
      <c r="H1038" s="17">
        <f t="shared" si="189"/>
        <v>10</v>
      </c>
      <c r="I1038" s="17">
        <f t="shared" si="190"/>
        <v>0</v>
      </c>
      <c r="J1038" s="17">
        <f t="shared" si="191"/>
        <v>10</v>
      </c>
    </row>
    <row r="1039" spans="1:10">
      <c r="A1039" s="10">
        <v>45225</v>
      </c>
      <c r="B1039" s="34" t="s">
        <v>43</v>
      </c>
      <c r="C1039" s="34" t="s">
        <v>14</v>
      </c>
      <c r="D1039" s="34">
        <v>5000</v>
      </c>
      <c r="E1039" s="35">
        <v>22.98</v>
      </c>
      <c r="F1039" s="35">
        <v>22.68</v>
      </c>
      <c r="H1039" s="17">
        <f t="shared" si="189"/>
        <v>1500.0000000000036</v>
      </c>
      <c r="I1039" s="17">
        <f t="shared" si="190"/>
        <v>0</v>
      </c>
      <c r="J1039" s="17">
        <f t="shared" si="191"/>
        <v>1500.0000000000036</v>
      </c>
    </row>
    <row r="1040" spans="1:10">
      <c r="A1040" s="10">
        <v>45225</v>
      </c>
      <c r="B1040" s="34" t="s">
        <v>42</v>
      </c>
      <c r="C1040" s="34" t="s">
        <v>14</v>
      </c>
      <c r="D1040" s="34">
        <v>100</v>
      </c>
      <c r="E1040" s="35">
        <v>1988</v>
      </c>
      <c r="F1040" s="35">
        <v>1976</v>
      </c>
      <c r="H1040" s="17">
        <f t="shared" si="189"/>
        <v>1200</v>
      </c>
      <c r="I1040" s="17">
        <f t="shared" si="190"/>
        <v>0</v>
      </c>
      <c r="J1040" s="17">
        <f t="shared" si="191"/>
        <v>1200</v>
      </c>
    </row>
    <row r="1041" spans="1:10">
      <c r="A1041" s="10">
        <v>45224</v>
      </c>
      <c r="B1041" s="34" t="s">
        <v>42</v>
      </c>
      <c r="C1041" s="34" t="s">
        <v>14</v>
      </c>
      <c r="D1041" s="34">
        <v>100</v>
      </c>
      <c r="E1041" s="35">
        <v>1976</v>
      </c>
      <c r="F1041" s="35">
        <v>1963.5</v>
      </c>
      <c r="H1041" s="17">
        <f t="shared" si="189"/>
        <v>1250</v>
      </c>
      <c r="I1041" s="17">
        <f t="shared" si="190"/>
        <v>0</v>
      </c>
      <c r="J1041" s="17">
        <f t="shared" si="191"/>
        <v>1250</v>
      </c>
    </row>
    <row r="1042" spans="1:10">
      <c r="A1042" s="10">
        <v>45224</v>
      </c>
      <c r="B1042" s="34" t="s">
        <v>44</v>
      </c>
      <c r="C1042" s="34" t="s">
        <v>23</v>
      </c>
      <c r="D1042" s="34">
        <v>1</v>
      </c>
      <c r="E1042" s="35">
        <v>33170</v>
      </c>
      <c r="F1042" s="35">
        <v>33070</v>
      </c>
      <c r="H1042" s="17">
        <f t="shared" si="189"/>
        <v>-100</v>
      </c>
      <c r="I1042" s="17">
        <f t="shared" si="190"/>
        <v>0</v>
      </c>
      <c r="J1042" s="17">
        <f t="shared" si="191"/>
        <v>-100</v>
      </c>
    </row>
    <row r="1043" spans="1:10">
      <c r="A1043" s="10">
        <v>45224</v>
      </c>
      <c r="B1043" s="34" t="s">
        <v>46</v>
      </c>
      <c r="C1043" s="34" t="s">
        <v>23</v>
      </c>
      <c r="D1043" s="34">
        <v>1</v>
      </c>
      <c r="E1043" s="35">
        <v>14960</v>
      </c>
      <c r="F1043" s="35">
        <v>14810</v>
      </c>
      <c r="H1043" s="17">
        <f t="shared" si="189"/>
        <v>-150</v>
      </c>
      <c r="I1043" s="17">
        <f t="shared" si="190"/>
        <v>0</v>
      </c>
      <c r="J1043" s="17">
        <f t="shared" si="191"/>
        <v>-150</v>
      </c>
    </row>
    <row r="1044" spans="1:10">
      <c r="A1044" s="10">
        <v>45223</v>
      </c>
      <c r="B1044" s="34" t="s">
        <v>46</v>
      </c>
      <c r="C1044" s="34" t="s">
        <v>23</v>
      </c>
      <c r="D1044" s="34">
        <v>1</v>
      </c>
      <c r="E1044" s="35">
        <v>14910</v>
      </c>
      <c r="F1044" s="35">
        <v>14910</v>
      </c>
      <c r="H1044" s="17">
        <f t="shared" si="189"/>
        <v>0</v>
      </c>
      <c r="I1044" s="17">
        <f t="shared" si="190"/>
        <v>0</v>
      </c>
      <c r="J1044" s="17">
        <f t="shared" si="191"/>
        <v>0</v>
      </c>
    </row>
    <row r="1045" spans="1:10">
      <c r="A1045" s="10">
        <v>45223</v>
      </c>
      <c r="B1045" s="34" t="s">
        <v>42</v>
      </c>
      <c r="C1045" s="34" t="s">
        <v>14</v>
      </c>
      <c r="D1045" s="34">
        <v>100</v>
      </c>
      <c r="E1045" s="35">
        <v>1975</v>
      </c>
      <c r="F1045" s="35">
        <v>1965</v>
      </c>
      <c r="H1045" s="17">
        <f t="shared" si="189"/>
        <v>1000</v>
      </c>
      <c r="I1045" s="17">
        <f t="shared" si="190"/>
        <v>0</v>
      </c>
      <c r="J1045" s="17">
        <f t="shared" si="191"/>
        <v>1000</v>
      </c>
    </row>
    <row r="1046" spans="1:10">
      <c r="A1046" s="10">
        <v>45222</v>
      </c>
      <c r="B1046" s="34" t="s">
        <v>46</v>
      </c>
      <c r="C1046" s="34" t="s">
        <v>14</v>
      </c>
      <c r="D1046" s="34">
        <v>1</v>
      </c>
      <c r="E1046" s="35">
        <v>14780</v>
      </c>
      <c r="F1046" s="35">
        <v>14880</v>
      </c>
      <c r="H1046" s="17">
        <f t="shared" si="189"/>
        <v>-100</v>
      </c>
      <c r="I1046" s="17">
        <f t="shared" si="190"/>
        <v>0</v>
      </c>
      <c r="J1046" s="17">
        <f t="shared" si="191"/>
        <v>-100</v>
      </c>
    </row>
    <row r="1047" spans="1:10">
      <c r="A1047" s="10">
        <v>45222</v>
      </c>
      <c r="B1047" s="34" t="s">
        <v>44</v>
      </c>
      <c r="C1047" s="34" t="s">
        <v>14</v>
      </c>
      <c r="D1047" s="34">
        <v>1</v>
      </c>
      <c r="E1047" s="35">
        <v>33080</v>
      </c>
      <c r="F1047" s="35">
        <v>32930</v>
      </c>
      <c r="H1047" s="17">
        <f t="shared" si="189"/>
        <v>150</v>
      </c>
      <c r="I1047" s="17">
        <f t="shared" si="190"/>
        <v>0</v>
      </c>
      <c r="J1047" s="17">
        <f t="shared" si="191"/>
        <v>150</v>
      </c>
    </row>
    <row r="1048" spans="1:10">
      <c r="A1048" s="10">
        <v>45222</v>
      </c>
      <c r="B1048" s="34" t="s">
        <v>42</v>
      </c>
      <c r="C1048" s="34" t="s">
        <v>14</v>
      </c>
      <c r="D1048" s="34">
        <v>100</v>
      </c>
      <c r="E1048" s="35">
        <v>1976</v>
      </c>
      <c r="F1048" s="35">
        <v>1965</v>
      </c>
      <c r="H1048" s="17">
        <f t="shared" si="189"/>
        <v>1100</v>
      </c>
      <c r="I1048" s="17">
        <f t="shared" si="190"/>
        <v>0</v>
      </c>
      <c r="J1048" s="17">
        <f t="shared" si="191"/>
        <v>1100</v>
      </c>
    </row>
    <row r="1049" spans="1:10">
      <c r="A1049" s="10">
        <v>45222</v>
      </c>
      <c r="B1049" s="34" t="s">
        <v>46</v>
      </c>
      <c r="C1049" s="34" t="s">
        <v>14</v>
      </c>
      <c r="D1049" s="34">
        <v>1</v>
      </c>
      <c r="E1049" s="35">
        <v>14920</v>
      </c>
      <c r="F1049" s="35">
        <v>14820</v>
      </c>
      <c r="H1049" s="17">
        <f t="shared" si="189"/>
        <v>100</v>
      </c>
      <c r="I1049" s="17">
        <f t="shared" si="190"/>
        <v>0</v>
      </c>
      <c r="J1049" s="17">
        <f t="shared" si="191"/>
        <v>100</v>
      </c>
    </row>
    <row r="1050" spans="1:10">
      <c r="A1050" s="10">
        <v>45219</v>
      </c>
      <c r="B1050" s="34" t="s">
        <v>42</v>
      </c>
      <c r="C1050" s="34" t="s">
        <v>14</v>
      </c>
      <c r="D1050" s="34">
        <v>100</v>
      </c>
      <c r="E1050" s="35">
        <v>1983</v>
      </c>
      <c r="F1050" s="35">
        <v>1973.6</v>
      </c>
      <c r="G1050" s="34"/>
      <c r="H1050" s="17">
        <f t="shared" si="189"/>
        <v>940.00000000000909</v>
      </c>
      <c r="I1050" s="17">
        <f t="shared" si="190"/>
        <v>0</v>
      </c>
      <c r="J1050" s="17">
        <f t="shared" si="191"/>
        <v>940.00000000000909</v>
      </c>
    </row>
    <row r="1051" spans="1:10">
      <c r="A1051" s="10">
        <v>45219</v>
      </c>
      <c r="B1051" s="34" t="s">
        <v>46</v>
      </c>
      <c r="C1051" s="34" t="s">
        <v>14</v>
      </c>
      <c r="D1051" s="34">
        <v>1</v>
      </c>
      <c r="E1051" s="35">
        <v>14990</v>
      </c>
      <c r="F1051" s="35">
        <v>14900</v>
      </c>
      <c r="G1051" s="34"/>
      <c r="H1051" s="17">
        <f t="shared" si="189"/>
        <v>90</v>
      </c>
      <c r="I1051" s="17">
        <f t="shared" si="190"/>
        <v>0</v>
      </c>
      <c r="J1051" s="17">
        <f t="shared" si="191"/>
        <v>90</v>
      </c>
    </row>
    <row r="1052" spans="1:10">
      <c r="A1052" s="10">
        <v>45219</v>
      </c>
      <c r="B1052" s="34" t="s">
        <v>46</v>
      </c>
      <c r="C1052" s="34" t="s">
        <v>14</v>
      </c>
      <c r="D1052" s="34">
        <v>1</v>
      </c>
      <c r="E1052" s="35">
        <v>15050</v>
      </c>
      <c r="F1052" s="35">
        <v>14950</v>
      </c>
      <c r="G1052" s="34"/>
      <c r="H1052" s="17">
        <f t="shared" si="189"/>
        <v>100</v>
      </c>
      <c r="I1052" s="17">
        <f t="shared" si="190"/>
        <v>0</v>
      </c>
      <c r="J1052" s="17">
        <f t="shared" si="191"/>
        <v>100</v>
      </c>
    </row>
    <row r="1053" spans="1:10">
      <c r="A1053" s="10">
        <v>45218</v>
      </c>
      <c r="B1053" s="34" t="s">
        <v>43</v>
      </c>
      <c r="C1053" s="34" t="s">
        <v>23</v>
      </c>
      <c r="D1053" s="34">
        <v>5000</v>
      </c>
      <c r="E1053" s="35">
        <v>22.85</v>
      </c>
      <c r="F1053" s="35">
        <v>23.2</v>
      </c>
      <c r="G1053" s="34"/>
      <c r="H1053" s="17">
        <f t="shared" si="189"/>
        <v>1749.9999999999893</v>
      </c>
      <c r="I1053" s="17">
        <f t="shared" si="190"/>
        <v>0</v>
      </c>
      <c r="J1053" s="17">
        <f t="shared" si="191"/>
        <v>1749.9999999999893</v>
      </c>
    </row>
    <row r="1054" spans="1:10">
      <c r="A1054" s="10">
        <v>45218</v>
      </c>
      <c r="B1054" s="34" t="s">
        <v>42</v>
      </c>
      <c r="C1054" s="34" t="s">
        <v>23</v>
      </c>
      <c r="D1054" s="34">
        <v>100</v>
      </c>
      <c r="E1054" s="35">
        <v>1952</v>
      </c>
      <c r="F1054" s="35">
        <v>1953</v>
      </c>
      <c r="G1054" s="34"/>
      <c r="H1054" s="17">
        <f t="shared" si="189"/>
        <v>100</v>
      </c>
      <c r="I1054" s="17">
        <f t="shared" si="190"/>
        <v>0</v>
      </c>
      <c r="J1054" s="17">
        <f t="shared" si="191"/>
        <v>100</v>
      </c>
    </row>
    <row r="1055" spans="1:10">
      <c r="A1055" s="10">
        <v>45218</v>
      </c>
      <c r="B1055" s="34" t="s">
        <v>44</v>
      </c>
      <c r="C1055" s="34" t="s">
        <v>23</v>
      </c>
      <c r="D1055" s="34">
        <v>1</v>
      </c>
      <c r="E1055" s="35">
        <v>33610</v>
      </c>
      <c r="F1055" s="35">
        <v>33660</v>
      </c>
      <c r="G1055" s="34"/>
      <c r="H1055" s="17">
        <f t="shared" si="189"/>
        <v>50</v>
      </c>
      <c r="I1055" s="17">
        <f t="shared" si="190"/>
        <v>0</v>
      </c>
      <c r="J1055" s="17">
        <f t="shared" si="191"/>
        <v>50</v>
      </c>
    </row>
    <row r="1056" spans="1:10">
      <c r="A1056" s="10">
        <v>45218</v>
      </c>
      <c r="B1056" s="34" t="s">
        <v>46</v>
      </c>
      <c r="C1056" s="34" t="s">
        <v>23</v>
      </c>
      <c r="D1056" s="34">
        <v>1</v>
      </c>
      <c r="E1056" s="35">
        <v>15110</v>
      </c>
      <c r="F1056" s="35">
        <v>15150</v>
      </c>
      <c r="G1056" s="34"/>
      <c r="H1056" s="17">
        <f t="shared" si="189"/>
        <v>40</v>
      </c>
      <c r="I1056" s="17">
        <f t="shared" si="190"/>
        <v>0</v>
      </c>
      <c r="J1056" s="17">
        <f t="shared" si="191"/>
        <v>40</v>
      </c>
    </row>
    <row r="1057" spans="1:10">
      <c r="A1057" s="10">
        <v>45217</v>
      </c>
      <c r="B1057" s="34" t="s">
        <v>44</v>
      </c>
      <c r="C1057" s="34" t="s">
        <v>23</v>
      </c>
      <c r="D1057" s="34">
        <v>1</v>
      </c>
      <c r="E1057" s="35">
        <v>33890</v>
      </c>
      <c r="F1057" s="35">
        <v>33740</v>
      </c>
      <c r="G1057" s="34"/>
      <c r="H1057" s="17">
        <f t="shared" si="189"/>
        <v>-150</v>
      </c>
      <c r="I1057" s="17">
        <f t="shared" si="190"/>
        <v>0</v>
      </c>
      <c r="J1057" s="17">
        <f t="shared" si="191"/>
        <v>-150</v>
      </c>
    </row>
    <row r="1058" spans="1:10">
      <c r="A1058" s="10">
        <v>45217</v>
      </c>
      <c r="B1058" s="34" t="s">
        <v>46</v>
      </c>
      <c r="C1058" s="34" t="s">
        <v>23</v>
      </c>
      <c r="D1058" s="34">
        <v>1</v>
      </c>
      <c r="E1058" s="35">
        <v>15250</v>
      </c>
      <c r="F1058" s="35">
        <v>15150</v>
      </c>
      <c r="G1058" s="34"/>
      <c r="H1058" s="17">
        <f t="shared" ref="H1058:H1108" si="192">(IF(C1058="SHORT",E1058-F1058,IF(C1058="LONG",F1058-E1058)))*D1058</f>
        <v>-100</v>
      </c>
      <c r="I1058" s="17">
        <f t="shared" ref="I1058:I1108" si="193">(IF(C1058="SHORT",IF(G1058="",0,F1058-G1058),IF(C1058="LONG",IF(G1058="",0,G1058-F1058))))*D1058</f>
        <v>0</v>
      </c>
      <c r="J1058" s="17">
        <f t="shared" ref="J1058:J1107" si="194">H1058+I1058+L1058</f>
        <v>-100</v>
      </c>
    </row>
    <row r="1059" spans="1:10">
      <c r="A1059" s="10">
        <v>45217</v>
      </c>
      <c r="B1059" s="34" t="s">
        <v>42</v>
      </c>
      <c r="C1059" s="34" t="s">
        <v>23</v>
      </c>
      <c r="D1059" s="34">
        <v>100</v>
      </c>
      <c r="E1059" s="35">
        <v>1944</v>
      </c>
      <c r="F1059" s="35">
        <v>1954</v>
      </c>
      <c r="G1059" s="34"/>
      <c r="H1059" s="17">
        <f t="shared" si="192"/>
        <v>1000</v>
      </c>
      <c r="I1059" s="17">
        <f t="shared" si="193"/>
        <v>0</v>
      </c>
      <c r="J1059" s="17">
        <f t="shared" si="194"/>
        <v>1000</v>
      </c>
    </row>
    <row r="1060" spans="1:10">
      <c r="A1060" s="10">
        <v>45217</v>
      </c>
      <c r="B1060" s="34" t="s">
        <v>43</v>
      </c>
      <c r="C1060" s="34" t="s">
        <v>23</v>
      </c>
      <c r="D1060" s="34">
        <v>5000</v>
      </c>
      <c r="E1060" s="35">
        <v>23.18</v>
      </c>
      <c r="F1060" s="35">
        <v>23.5</v>
      </c>
      <c r="G1060" s="34"/>
      <c r="H1060" s="17">
        <f t="shared" si="192"/>
        <v>1600.0000000000014</v>
      </c>
      <c r="I1060" s="17">
        <f t="shared" si="193"/>
        <v>0</v>
      </c>
      <c r="J1060" s="17">
        <f t="shared" si="194"/>
        <v>1600.0000000000014</v>
      </c>
    </row>
    <row r="1061" spans="1:10">
      <c r="A1061" s="10">
        <v>45217</v>
      </c>
      <c r="B1061" s="34" t="s">
        <v>42</v>
      </c>
      <c r="C1061" s="34" t="s">
        <v>14</v>
      </c>
      <c r="D1061" s="34">
        <v>100</v>
      </c>
      <c r="E1061" s="35">
        <v>1938.5</v>
      </c>
      <c r="F1061" s="35">
        <v>1943</v>
      </c>
      <c r="G1061" s="34"/>
      <c r="H1061" s="17">
        <f t="shared" si="192"/>
        <v>-450</v>
      </c>
      <c r="I1061" s="17">
        <f t="shared" si="193"/>
        <v>0</v>
      </c>
      <c r="J1061" s="17">
        <f t="shared" si="194"/>
        <v>-450</v>
      </c>
    </row>
    <row r="1062" spans="1:10">
      <c r="A1062" s="10">
        <v>45217</v>
      </c>
      <c r="B1062" s="34" t="s">
        <v>46</v>
      </c>
      <c r="C1062" s="34" t="s">
        <v>14</v>
      </c>
      <c r="D1062" s="34">
        <v>1</v>
      </c>
      <c r="E1062" s="35">
        <v>15350</v>
      </c>
      <c r="F1062" s="35">
        <v>15250</v>
      </c>
      <c r="G1062" s="34"/>
      <c r="H1062" s="17">
        <f t="shared" si="192"/>
        <v>100</v>
      </c>
      <c r="I1062" s="17">
        <f t="shared" si="193"/>
        <v>0</v>
      </c>
      <c r="J1062" s="17">
        <f t="shared" si="194"/>
        <v>100</v>
      </c>
    </row>
    <row r="1063" spans="1:10">
      <c r="A1063" s="10">
        <v>45216</v>
      </c>
      <c r="B1063" s="34" t="s">
        <v>46</v>
      </c>
      <c r="C1063" s="34" t="s">
        <v>23</v>
      </c>
      <c r="D1063" s="34">
        <v>1</v>
      </c>
      <c r="E1063" s="35">
        <v>15270</v>
      </c>
      <c r="F1063" s="35">
        <v>15400</v>
      </c>
      <c r="G1063" s="34"/>
      <c r="H1063" s="17">
        <f t="shared" si="192"/>
        <v>130</v>
      </c>
      <c r="I1063" s="17">
        <f t="shared" si="193"/>
        <v>0</v>
      </c>
      <c r="J1063" s="17">
        <f t="shared" si="194"/>
        <v>130</v>
      </c>
    </row>
    <row r="1064" spans="1:10">
      <c r="A1064" s="10">
        <v>45216</v>
      </c>
      <c r="B1064" s="34" t="s">
        <v>43</v>
      </c>
      <c r="C1064" s="34" t="s">
        <v>14</v>
      </c>
      <c r="D1064" s="34">
        <v>5000</v>
      </c>
      <c r="E1064" s="35">
        <v>22.67</v>
      </c>
      <c r="F1064" s="35">
        <v>22.97</v>
      </c>
      <c r="G1064" s="34"/>
      <c r="H1064" s="17">
        <f t="shared" si="192"/>
        <v>-1499.9999999999859</v>
      </c>
      <c r="I1064" s="17">
        <f t="shared" si="193"/>
        <v>0</v>
      </c>
      <c r="J1064" s="17">
        <f t="shared" si="194"/>
        <v>-1499.9999999999859</v>
      </c>
    </row>
    <row r="1065" spans="1:10">
      <c r="A1065" s="10">
        <v>45216</v>
      </c>
      <c r="B1065" s="34" t="s">
        <v>44</v>
      </c>
      <c r="C1065" s="34" t="s">
        <v>14</v>
      </c>
      <c r="D1065" s="34">
        <v>1</v>
      </c>
      <c r="E1065" s="35">
        <v>33940</v>
      </c>
      <c r="F1065" s="35">
        <v>33900</v>
      </c>
      <c r="G1065" s="34"/>
      <c r="H1065" s="17">
        <f t="shared" si="192"/>
        <v>40</v>
      </c>
      <c r="I1065" s="17">
        <f t="shared" si="193"/>
        <v>0</v>
      </c>
      <c r="J1065" s="17">
        <f t="shared" si="194"/>
        <v>40</v>
      </c>
    </row>
    <row r="1066" spans="1:10">
      <c r="A1066" s="10">
        <v>45216</v>
      </c>
      <c r="B1066" s="34" t="s">
        <v>42</v>
      </c>
      <c r="C1066" s="34" t="s">
        <v>23</v>
      </c>
      <c r="D1066" s="34">
        <v>100</v>
      </c>
      <c r="E1066" s="35">
        <v>1915</v>
      </c>
      <c r="F1066" s="35">
        <v>1920</v>
      </c>
      <c r="G1066" s="34"/>
      <c r="H1066" s="17">
        <f t="shared" si="192"/>
        <v>500</v>
      </c>
      <c r="I1066" s="17">
        <f t="shared" si="193"/>
        <v>0</v>
      </c>
      <c r="J1066" s="17">
        <f t="shared" si="194"/>
        <v>500</v>
      </c>
    </row>
    <row r="1067" spans="1:10">
      <c r="A1067" s="10">
        <v>45215</v>
      </c>
      <c r="B1067" s="34" t="s">
        <v>44</v>
      </c>
      <c r="C1067" s="34" t="s">
        <v>23</v>
      </c>
      <c r="D1067" s="34">
        <v>1</v>
      </c>
      <c r="E1067" s="35">
        <v>33720</v>
      </c>
      <c r="F1067" s="35">
        <v>33920</v>
      </c>
      <c r="G1067" s="34"/>
      <c r="H1067" s="17">
        <f t="shared" si="192"/>
        <v>200</v>
      </c>
      <c r="I1067" s="17">
        <f t="shared" si="193"/>
        <v>0</v>
      </c>
      <c r="J1067" s="17">
        <f t="shared" si="194"/>
        <v>200</v>
      </c>
    </row>
    <row r="1068" spans="1:10">
      <c r="A1068" s="10">
        <v>45215</v>
      </c>
      <c r="B1068" s="34" t="s">
        <v>46</v>
      </c>
      <c r="C1068" s="34" t="s">
        <v>14</v>
      </c>
      <c r="D1068" s="34">
        <v>1</v>
      </c>
      <c r="E1068" s="35">
        <v>15290</v>
      </c>
      <c r="F1068" s="35">
        <v>15200</v>
      </c>
      <c r="G1068" s="34"/>
      <c r="H1068" s="17">
        <f t="shared" si="192"/>
        <v>90</v>
      </c>
      <c r="I1068" s="17">
        <f t="shared" si="193"/>
        <v>0</v>
      </c>
      <c r="J1068" s="17">
        <f t="shared" si="194"/>
        <v>90</v>
      </c>
    </row>
    <row r="1069" spans="1:10">
      <c r="A1069" s="10">
        <v>45215</v>
      </c>
      <c r="B1069" s="34" t="s">
        <v>42</v>
      </c>
      <c r="C1069" s="34" t="s">
        <v>14</v>
      </c>
      <c r="D1069" s="34">
        <v>100</v>
      </c>
      <c r="E1069" s="35">
        <v>1913</v>
      </c>
      <c r="F1069" s="35">
        <v>1923</v>
      </c>
      <c r="G1069" s="34"/>
      <c r="H1069" s="17">
        <f t="shared" si="192"/>
        <v>-1000</v>
      </c>
      <c r="I1069" s="17">
        <f t="shared" si="193"/>
        <v>0</v>
      </c>
      <c r="J1069" s="17">
        <f t="shared" si="194"/>
        <v>-1000</v>
      </c>
    </row>
    <row r="1070" spans="1:10">
      <c r="A1070" s="10">
        <v>45215</v>
      </c>
      <c r="B1070" s="34" t="s">
        <v>43</v>
      </c>
      <c r="C1070" s="34" t="s">
        <v>14</v>
      </c>
      <c r="D1070" s="34">
        <v>5000</v>
      </c>
      <c r="E1070" s="35">
        <v>22.57</v>
      </c>
      <c r="F1070" s="35">
        <v>22.89</v>
      </c>
      <c r="G1070" s="34"/>
      <c r="H1070" s="17">
        <f t="shared" si="192"/>
        <v>-1600.0000000000014</v>
      </c>
      <c r="I1070" s="17">
        <f t="shared" si="193"/>
        <v>0</v>
      </c>
      <c r="J1070" s="17">
        <f t="shared" si="194"/>
        <v>-1600.0000000000014</v>
      </c>
    </row>
    <row r="1071" spans="1:10">
      <c r="A1071" s="10">
        <v>45212</v>
      </c>
      <c r="B1071" s="34" t="s">
        <v>42</v>
      </c>
      <c r="C1071" s="34" t="s">
        <v>23</v>
      </c>
      <c r="D1071" s="34">
        <v>100</v>
      </c>
      <c r="E1071" s="35">
        <v>1885</v>
      </c>
      <c r="F1071" s="35">
        <v>1893</v>
      </c>
      <c r="H1071" s="17">
        <f t="shared" si="192"/>
        <v>800</v>
      </c>
      <c r="I1071" s="17">
        <f t="shared" si="193"/>
        <v>0</v>
      </c>
      <c r="J1071" s="17">
        <f t="shared" si="194"/>
        <v>800</v>
      </c>
    </row>
    <row r="1072" spans="1:10">
      <c r="A1072" s="10">
        <v>45212</v>
      </c>
      <c r="B1072" s="34" t="s">
        <v>46</v>
      </c>
      <c r="C1072" s="34" t="s">
        <v>23</v>
      </c>
      <c r="D1072" s="34">
        <v>1</v>
      </c>
      <c r="E1072" s="35">
        <v>15485</v>
      </c>
      <c r="F1072" s="35">
        <v>15385</v>
      </c>
      <c r="H1072" s="17">
        <f t="shared" si="192"/>
        <v>-100</v>
      </c>
      <c r="I1072" s="17">
        <f t="shared" si="193"/>
        <v>0</v>
      </c>
      <c r="J1072" s="17">
        <f t="shared" si="194"/>
        <v>-100</v>
      </c>
    </row>
    <row r="1073" spans="1:10">
      <c r="A1073" s="10">
        <v>45212</v>
      </c>
      <c r="B1073" s="34" t="s">
        <v>44</v>
      </c>
      <c r="C1073" s="34" t="s">
        <v>23</v>
      </c>
      <c r="D1073" s="34">
        <v>1</v>
      </c>
      <c r="E1073" s="35">
        <v>33690</v>
      </c>
      <c r="F1073" s="35">
        <v>33880</v>
      </c>
      <c r="H1073" s="17">
        <f t="shared" si="192"/>
        <v>190</v>
      </c>
      <c r="I1073" s="17">
        <f t="shared" si="193"/>
        <v>0</v>
      </c>
      <c r="J1073" s="17">
        <f t="shared" si="194"/>
        <v>190</v>
      </c>
    </row>
    <row r="1074" spans="1:10">
      <c r="A1074" s="10">
        <v>45212</v>
      </c>
      <c r="B1074" s="34" t="s">
        <v>43</v>
      </c>
      <c r="C1074" s="34" t="s">
        <v>23</v>
      </c>
      <c r="D1074" s="34">
        <v>5000</v>
      </c>
      <c r="E1074" s="35">
        <v>21.95</v>
      </c>
      <c r="F1074" s="35">
        <v>22.2</v>
      </c>
      <c r="H1074" s="17">
        <f t="shared" si="192"/>
        <v>1250</v>
      </c>
      <c r="I1074" s="17">
        <f t="shared" si="193"/>
        <v>0</v>
      </c>
      <c r="J1074" s="17">
        <f t="shared" si="194"/>
        <v>1250</v>
      </c>
    </row>
    <row r="1075" spans="1:10">
      <c r="A1075" s="10">
        <v>45211</v>
      </c>
      <c r="B1075" s="34" t="s">
        <v>43</v>
      </c>
      <c r="C1075" s="34" t="s">
        <v>23</v>
      </c>
      <c r="D1075" s="34">
        <v>5000</v>
      </c>
      <c r="E1075" s="35">
        <v>22.18</v>
      </c>
      <c r="F1075" s="35">
        <v>21.9</v>
      </c>
      <c r="H1075" s="17">
        <f t="shared" si="192"/>
        <v>-1400.0000000000057</v>
      </c>
      <c r="I1075" s="17">
        <f t="shared" si="193"/>
        <v>0</v>
      </c>
      <c r="J1075" s="17">
        <f t="shared" si="194"/>
        <v>-1400.0000000000057</v>
      </c>
    </row>
    <row r="1076" spans="1:10">
      <c r="A1076" s="10">
        <v>45211</v>
      </c>
      <c r="B1076" s="34" t="s">
        <v>42</v>
      </c>
      <c r="C1076" s="34" t="s">
        <v>23</v>
      </c>
      <c r="D1076" s="34">
        <v>100</v>
      </c>
      <c r="E1076" s="35">
        <v>1881</v>
      </c>
      <c r="F1076" s="35">
        <v>1874</v>
      </c>
      <c r="H1076" s="17">
        <f t="shared" si="192"/>
        <v>-700</v>
      </c>
      <c r="I1076" s="17">
        <f t="shared" si="193"/>
        <v>0</v>
      </c>
      <c r="J1076" s="17">
        <f t="shared" si="194"/>
        <v>-700</v>
      </c>
    </row>
    <row r="1077" spans="1:10">
      <c r="A1077" s="10">
        <v>45211</v>
      </c>
      <c r="B1077" s="34" t="s">
        <v>44</v>
      </c>
      <c r="C1077" s="34" t="s">
        <v>23</v>
      </c>
      <c r="D1077" s="34">
        <v>1</v>
      </c>
      <c r="E1077" s="35">
        <v>34100</v>
      </c>
      <c r="F1077" s="35">
        <v>33960</v>
      </c>
      <c r="H1077" s="17">
        <f t="shared" si="192"/>
        <v>-140</v>
      </c>
      <c r="I1077" s="17">
        <f t="shared" si="193"/>
        <v>0</v>
      </c>
      <c r="J1077" s="17">
        <f t="shared" si="194"/>
        <v>-140</v>
      </c>
    </row>
    <row r="1078" spans="1:10">
      <c r="A1078" s="10">
        <v>45211</v>
      </c>
      <c r="B1078" s="34" t="s">
        <v>46</v>
      </c>
      <c r="C1078" s="34" t="s">
        <v>23</v>
      </c>
      <c r="D1078" s="34">
        <v>1</v>
      </c>
      <c r="E1078" s="35">
        <v>15640</v>
      </c>
      <c r="F1078" s="35">
        <v>15550</v>
      </c>
      <c r="H1078" s="17">
        <f t="shared" si="192"/>
        <v>-90</v>
      </c>
      <c r="I1078" s="17">
        <f t="shared" si="193"/>
        <v>0</v>
      </c>
      <c r="J1078" s="17">
        <f t="shared" si="194"/>
        <v>-90</v>
      </c>
    </row>
    <row r="1079" spans="1:10">
      <c r="A1079" s="10">
        <v>45210</v>
      </c>
      <c r="B1079" s="34" t="s">
        <v>42</v>
      </c>
      <c r="C1079" s="34" t="s">
        <v>14</v>
      </c>
      <c r="D1079" s="34">
        <v>100</v>
      </c>
      <c r="E1079" s="35">
        <v>1872</v>
      </c>
      <c r="F1079" s="35">
        <v>1882</v>
      </c>
      <c r="H1079" s="17">
        <f t="shared" si="192"/>
        <v>-1000</v>
      </c>
      <c r="I1079" s="17">
        <f t="shared" si="193"/>
        <v>0</v>
      </c>
      <c r="J1079" s="17">
        <f t="shared" si="194"/>
        <v>-1000</v>
      </c>
    </row>
    <row r="1080" spans="1:10">
      <c r="A1080" s="10">
        <v>45210</v>
      </c>
      <c r="B1080" s="34" t="s">
        <v>46</v>
      </c>
      <c r="C1080" s="34" t="s">
        <v>23</v>
      </c>
      <c r="D1080" s="34">
        <v>1</v>
      </c>
      <c r="E1080" s="35">
        <v>15500</v>
      </c>
      <c r="F1080" s="35">
        <v>15580</v>
      </c>
      <c r="H1080" s="17">
        <f t="shared" si="192"/>
        <v>80</v>
      </c>
      <c r="I1080" s="17">
        <f t="shared" si="193"/>
        <v>0</v>
      </c>
      <c r="J1080" s="17">
        <f t="shared" si="194"/>
        <v>80</v>
      </c>
    </row>
    <row r="1081" spans="1:10">
      <c r="A1081" s="10">
        <v>45210</v>
      </c>
      <c r="B1081" s="34" t="s">
        <v>42</v>
      </c>
      <c r="C1081" s="34" t="s">
        <v>14</v>
      </c>
      <c r="D1081" s="34">
        <v>100</v>
      </c>
      <c r="E1081" s="35">
        <v>1864</v>
      </c>
      <c r="F1081" s="35">
        <v>1868.5</v>
      </c>
      <c r="H1081" s="17">
        <f t="shared" si="192"/>
        <v>-450</v>
      </c>
      <c r="I1081" s="17">
        <f t="shared" si="193"/>
        <v>0</v>
      </c>
      <c r="J1081" s="17">
        <f t="shared" si="194"/>
        <v>-450</v>
      </c>
    </row>
    <row r="1082" spans="1:10">
      <c r="A1082" s="10">
        <v>45210</v>
      </c>
      <c r="B1082" s="34" t="s">
        <v>43</v>
      </c>
      <c r="C1082" s="34" t="s">
        <v>14</v>
      </c>
      <c r="D1082" s="34">
        <v>5000</v>
      </c>
      <c r="E1082" s="35">
        <v>21.9</v>
      </c>
      <c r="F1082" s="35">
        <v>22.18</v>
      </c>
      <c r="H1082" s="17">
        <f t="shared" si="192"/>
        <v>-1400.0000000000057</v>
      </c>
      <c r="I1082" s="17">
        <f t="shared" si="193"/>
        <v>0</v>
      </c>
      <c r="J1082" s="17">
        <f t="shared" si="194"/>
        <v>-1400.0000000000057</v>
      </c>
    </row>
    <row r="1083" spans="1:10">
      <c r="A1083" s="10">
        <v>45210</v>
      </c>
      <c r="B1083" s="34" t="s">
        <v>50</v>
      </c>
      <c r="C1083" s="34" t="s">
        <v>14</v>
      </c>
      <c r="D1083" s="34">
        <v>1000</v>
      </c>
      <c r="E1083" s="35">
        <v>86.2</v>
      </c>
      <c r="F1083" s="35">
        <v>85.3</v>
      </c>
      <c r="H1083" s="17">
        <f t="shared" si="192"/>
        <v>900.00000000000568</v>
      </c>
      <c r="I1083" s="17">
        <f t="shared" si="193"/>
        <v>0</v>
      </c>
      <c r="J1083" s="17">
        <f t="shared" si="194"/>
        <v>900.00000000000568</v>
      </c>
    </row>
    <row r="1084" spans="1:10">
      <c r="A1084" s="10">
        <v>45209</v>
      </c>
      <c r="B1084" s="34" t="s">
        <v>42</v>
      </c>
      <c r="C1084" s="34" t="s">
        <v>23</v>
      </c>
      <c r="D1084" s="34">
        <v>100</v>
      </c>
      <c r="E1084" s="35">
        <v>1857.5</v>
      </c>
      <c r="F1084" s="35">
        <v>1865</v>
      </c>
      <c r="H1084" s="17">
        <f t="shared" si="192"/>
        <v>750</v>
      </c>
      <c r="I1084" s="17">
        <f t="shared" si="193"/>
        <v>0</v>
      </c>
      <c r="J1084" s="17">
        <f t="shared" si="194"/>
        <v>750</v>
      </c>
    </row>
    <row r="1085" spans="1:10">
      <c r="A1085" s="10">
        <v>45209</v>
      </c>
      <c r="B1085" s="34" t="s">
        <v>42</v>
      </c>
      <c r="C1085" s="34" t="s">
        <v>14</v>
      </c>
      <c r="D1085" s="34">
        <v>100</v>
      </c>
      <c r="E1085" s="35">
        <v>1858.8</v>
      </c>
      <c r="F1085" s="35">
        <v>1858.8</v>
      </c>
      <c r="H1085" s="17">
        <f t="shared" si="192"/>
        <v>0</v>
      </c>
      <c r="I1085" s="17">
        <f t="shared" si="193"/>
        <v>0</v>
      </c>
      <c r="J1085" s="17">
        <f t="shared" si="194"/>
        <v>0</v>
      </c>
    </row>
    <row r="1086" spans="1:10">
      <c r="A1086" s="10">
        <v>45209</v>
      </c>
      <c r="B1086" s="34" t="s">
        <v>50</v>
      </c>
      <c r="C1086" s="34" t="s">
        <v>14</v>
      </c>
      <c r="D1086" s="34">
        <v>1000</v>
      </c>
      <c r="E1086" s="35">
        <v>85.9</v>
      </c>
      <c r="F1086" s="35">
        <v>85.7</v>
      </c>
      <c r="H1086" s="17">
        <f t="shared" si="192"/>
        <v>200.00000000000284</v>
      </c>
      <c r="I1086" s="17">
        <f t="shared" si="193"/>
        <v>0</v>
      </c>
      <c r="J1086" s="17">
        <f t="shared" si="194"/>
        <v>200.00000000000284</v>
      </c>
    </row>
    <row r="1087" spans="1:10">
      <c r="A1087" s="10">
        <v>45209</v>
      </c>
      <c r="B1087" s="34" t="s">
        <v>43</v>
      </c>
      <c r="C1087" s="34" t="s">
        <v>23</v>
      </c>
      <c r="D1087" s="34">
        <v>5000</v>
      </c>
      <c r="E1087" s="35">
        <v>21.7</v>
      </c>
      <c r="F1087" s="35">
        <v>21.8</v>
      </c>
      <c r="H1087" s="17">
        <f t="shared" si="192"/>
        <v>500.00000000000711</v>
      </c>
      <c r="I1087" s="17">
        <f t="shared" si="193"/>
        <v>0</v>
      </c>
      <c r="J1087" s="17">
        <f t="shared" si="194"/>
        <v>500.00000000000711</v>
      </c>
    </row>
    <row r="1088" spans="1:10">
      <c r="A1088" s="10">
        <v>45208</v>
      </c>
      <c r="B1088" s="34" t="s">
        <v>42</v>
      </c>
      <c r="C1088" s="34" t="s">
        <v>14</v>
      </c>
      <c r="D1088" s="34">
        <v>100</v>
      </c>
      <c r="E1088" s="35">
        <v>1852</v>
      </c>
      <c r="F1088" s="35">
        <v>1846</v>
      </c>
      <c r="H1088" s="17">
        <f t="shared" si="192"/>
        <v>600</v>
      </c>
      <c r="I1088" s="17">
        <f t="shared" si="193"/>
        <v>0</v>
      </c>
      <c r="J1088" s="17">
        <f t="shared" si="194"/>
        <v>600</v>
      </c>
    </row>
    <row r="1089" spans="1:10">
      <c r="A1089" s="10">
        <v>45208</v>
      </c>
      <c r="B1089" s="34" t="s">
        <v>50</v>
      </c>
      <c r="C1089" s="34" t="s">
        <v>14</v>
      </c>
      <c r="D1089" s="34">
        <v>1000</v>
      </c>
      <c r="E1089" s="35">
        <v>85.2</v>
      </c>
      <c r="F1089" s="35">
        <v>86.2</v>
      </c>
      <c r="H1089" s="17">
        <f t="shared" si="192"/>
        <v>-1000</v>
      </c>
      <c r="I1089" s="17">
        <f t="shared" si="193"/>
        <v>0</v>
      </c>
      <c r="J1089" s="17">
        <f t="shared" si="194"/>
        <v>-1000</v>
      </c>
    </row>
    <row r="1090" spans="1:10">
      <c r="A1090" s="10">
        <v>45205</v>
      </c>
      <c r="B1090" s="34" t="s">
        <v>43</v>
      </c>
      <c r="C1090" s="34" t="s">
        <v>14</v>
      </c>
      <c r="D1090" s="34">
        <v>5000</v>
      </c>
      <c r="E1090" s="34">
        <v>21.3</v>
      </c>
      <c r="F1090" s="34">
        <v>21</v>
      </c>
      <c r="G1090" s="34"/>
      <c r="H1090" s="17">
        <f t="shared" si="192"/>
        <v>1500.0000000000036</v>
      </c>
      <c r="I1090" s="17">
        <f t="shared" si="193"/>
        <v>0</v>
      </c>
      <c r="J1090" s="17">
        <f t="shared" si="194"/>
        <v>1500.0000000000036</v>
      </c>
    </row>
    <row r="1091" spans="1:10">
      <c r="A1091" s="10">
        <v>45205</v>
      </c>
      <c r="B1091" s="34" t="s">
        <v>50</v>
      </c>
      <c r="C1091" s="34" t="s">
        <v>14</v>
      </c>
      <c r="D1091" s="34">
        <v>1000</v>
      </c>
      <c r="E1091" s="34">
        <v>82.7</v>
      </c>
      <c r="F1091" s="34">
        <v>81.7</v>
      </c>
      <c r="G1091" s="34"/>
      <c r="H1091" s="17">
        <f t="shared" si="192"/>
        <v>1000</v>
      </c>
      <c r="I1091" s="17">
        <f t="shared" si="193"/>
        <v>0</v>
      </c>
      <c r="J1091" s="17">
        <f t="shared" si="194"/>
        <v>1000</v>
      </c>
    </row>
    <row r="1092" spans="1:10">
      <c r="A1092" s="10">
        <v>45205</v>
      </c>
      <c r="B1092" s="34" t="s">
        <v>44</v>
      </c>
      <c r="C1092" s="34" t="s">
        <v>23</v>
      </c>
      <c r="D1092" s="34">
        <v>1</v>
      </c>
      <c r="E1092" s="34">
        <v>33100</v>
      </c>
      <c r="F1092" s="34">
        <v>33250</v>
      </c>
      <c r="G1092" s="34"/>
      <c r="H1092" s="17">
        <f t="shared" si="192"/>
        <v>150</v>
      </c>
      <c r="I1092" s="17">
        <f t="shared" si="193"/>
        <v>0</v>
      </c>
      <c r="J1092" s="17">
        <f t="shared" si="194"/>
        <v>150</v>
      </c>
    </row>
    <row r="1093" spans="1:10">
      <c r="A1093" s="10">
        <v>45205</v>
      </c>
      <c r="B1093" s="34" t="s">
        <v>42</v>
      </c>
      <c r="C1093" s="34" t="s">
        <v>23</v>
      </c>
      <c r="D1093" s="34">
        <v>100</v>
      </c>
      <c r="E1093" s="34">
        <v>1814</v>
      </c>
      <c r="F1093" s="34">
        <v>1822</v>
      </c>
      <c r="G1093" s="34"/>
      <c r="H1093" s="17">
        <f t="shared" si="192"/>
        <v>800</v>
      </c>
      <c r="I1093" s="17">
        <f t="shared" si="193"/>
        <v>0</v>
      </c>
      <c r="J1093" s="17">
        <f t="shared" si="194"/>
        <v>800</v>
      </c>
    </row>
    <row r="1094" spans="1:10">
      <c r="A1094" s="10">
        <v>45205</v>
      </c>
      <c r="B1094" s="34" t="s">
        <v>43</v>
      </c>
      <c r="C1094" s="34" t="s">
        <v>23</v>
      </c>
      <c r="D1094" s="34">
        <v>5000</v>
      </c>
      <c r="E1094" s="34">
        <v>20.9</v>
      </c>
      <c r="F1094" s="34">
        <v>21.15</v>
      </c>
      <c r="G1094" s="34"/>
      <c r="H1094" s="17">
        <f t="shared" si="192"/>
        <v>1250</v>
      </c>
      <c r="I1094" s="17">
        <f t="shared" si="193"/>
        <v>0</v>
      </c>
      <c r="J1094" s="17">
        <f t="shared" si="194"/>
        <v>1250</v>
      </c>
    </row>
    <row r="1095" spans="1:10">
      <c r="A1095" s="10">
        <v>45205</v>
      </c>
      <c r="B1095" s="34" t="s">
        <v>50</v>
      </c>
      <c r="C1095" s="34" t="s">
        <v>23</v>
      </c>
      <c r="D1095" s="34">
        <v>1000</v>
      </c>
      <c r="E1095" s="34">
        <v>82.5</v>
      </c>
      <c r="F1095" s="34">
        <v>82.5</v>
      </c>
      <c r="G1095" s="34"/>
      <c r="H1095" s="17">
        <f t="shared" si="192"/>
        <v>0</v>
      </c>
      <c r="I1095" s="17">
        <f t="shared" si="193"/>
        <v>0</v>
      </c>
      <c r="J1095" s="17">
        <f t="shared" si="194"/>
        <v>0</v>
      </c>
    </row>
    <row r="1096" spans="1:10">
      <c r="A1096" s="10">
        <v>45205</v>
      </c>
      <c r="B1096" s="34" t="s">
        <v>42</v>
      </c>
      <c r="C1096" s="34" t="s">
        <v>23</v>
      </c>
      <c r="D1096" s="34">
        <v>100</v>
      </c>
      <c r="E1096" s="34">
        <v>1821</v>
      </c>
      <c r="F1096" s="34">
        <v>1816</v>
      </c>
      <c r="G1096" s="34"/>
      <c r="H1096" s="17">
        <f t="shared" si="192"/>
        <v>-500</v>
      </c>
      <c r="I1096" s="17">
        <f t="shared" si="193"/>
        <v>0</v>
      </c>
      <c r="J1096" s="17">
        <f t="shared" si="194"/>
        <v>-500</v>
      </c>
    </row>
    <row r="1097" spans="1:10">
      <c r="A1097" s="10">
        <v>45204</v>
      </c>
      <c r="B1097" s="34" t="s">
        <v>42</v>
      </c>
      <c r="C1097" s="34" t="s">
        <v>23</v>
      </c>
      <c r="D1097" s="34">
        <v>100</v>
      </c>
      <c r="E1097" s="34">
        <v>1816</v>
      </c>
      <c r="F1097" s="34">
        <v>1820</v>
      </c>
      <c r="G1097" s="34"/>
      <c r="H1097" s="17">
        <f t="shared" si="192"/>
        <v>400</v>
      </c>
      <c r="I1097" s="17">
        <f t="shared" si="193"/>
        <v>0</v>
      </c>
      <c r="J1097" s="17">
        <f t="shared" si="194"/>
        <v>400</v>
      </c>
    </row>
    <row r="1098" spans="1:10">
      <c r="A1098" s="10">
        <v>45204</v>
      </c>
      <c r="B1098" s="34" t="s">
        <v>50</v>
      </c>
      <c r="C1098" s="34" t="s">
        <v>14</v>
      </c>
      <c r="D1098" s="34">
        <v>1000</v>
      </c>
      <c r="E1098" s="34">
        <v>82.9</v>
      </c>
      <c r="F1098" s="34">
        <v>83.9</v>
      </c>
      <c r="G1098" s="34"/>
      <c r="H1098" s="17">
        <f t="shared" si="192"/>
        <v>-1000</v>
      </c>
      <c r="I1098" s="17">
        <f t="shared" si="193"/>
        <v>0</v>
      </c>
      <c r="J1098" s="17">
        <f t="shared" si="194"/>
        <v>-1000</v>
      </c>
    </row>
    <row r="1099" spans="1:10">
      <c r="A1099" s="10">
        <v>45204</v>
      </c>
      <c r="B1099" s="34" t="s">
        <v>44</v>
      </c>
      <c r="C1099" s="34" t="s">
        <v>23</v>
      </c>
      <c r="D1099" s="34">
        <v>1</v>
      </c>
      <c r="E1099" s="34">
        <v>33210</v>
      </c>
      <c r="F1099" s="34">
        <v>33330</v>
      </c>
      <c r="G1099" s="34"/>
      <c r="H1099" s="17">
        <f t="shared" si="192"/>
        <v>120</v>
      </c>
      <c r="I1099" s="17">
        <f t="shared" si="193"/>
        <v>0</v>
      </c>
      <c r="J1099" s="17">
        <f t="shared" si="194"/>
        <v>120</v>
      </c>
    </row>
    <row r="1100" spans="1:10">
      <c r="A1100" s="10">
        <v>45204</v>
      </c>
      <c r="B1100" s="34" t="s">
        <v>50</v>
      </c>
      <c r="C1100" s="34" t="s">
        <v>14</v>
      </c>
      <c r="D1100" s="34">
        <v>1000</v>
      </c>
      <c r="E1100" s="34">
        <v>83.5</v>
      </c>
      <c r="F1100" s="34">
        <v>82.5</v>
      </c>
      <c r="G1100" s="34"/>
      <c r="H1100" s="17">
        <f t="shared" si="192"/>
        <v>1000</v>
      </c>
      <c r="I1100" s="17">
        <f t="shared" si="193"/>
        <v>0</v>
      </c>
      <c r="J1100" s="17">
        <f t="shared" si="194"/>
        <v>1000</v>
      </c>
    </row>
    <row r="1101" spans="1:10">
      <c r="A1101" s="10">
        <v>45204</v>
      </c>
      <c r="B1101" s="34" t="s">
        <v>50</v>
      </c>
      <c r="C1101" s="34" t="s">
        <v>14</v>
      </c>
      <c r="D1101" s="34">
        <v>1000</v>
      </c>
      <c r="E1101" s="34">
        <v>84.25</v>
      </c>
      <c r="F1101" s="34">
        <v>83.25</v>
      </c>
      <c r="G1101" s="34"/>
      <c r="H1101" s="17">
        <f t="shared" si="192"/>
        <v>1000</v>
      </c>
      <c r="I1101" s="17">
        <f t="shared" si="193"/>
        <v>0</v>
      </c>
      <c r="J1101" s="17">
        <f t="shared" si="194"/>
        <v>1000</v>
      </c>
    </row>
    <row r="1102" spans="1:10">
      <c r="A1102" s="10">
        <v>45204</v>
      </c>
      <c r="B1102" s="34" t="s">
        <v>43</v>
      </c>
      <c r="C1102" s="34" t="s">
        <v>14</v>
      </c>
      <c r="D1102" s="34">
        <v>5000</v>
      </c>
      <c r="E1102" s="34">
        <v>21.25</v>
      </c>
      <c r="F1102" s="34">
        <v>20.95</v>
      </c>
      <c r="G1102" s="34"/>
      <c r="H1102" s="17">
        <f t="shared" si="192"/>
        <v>1500.0000000000036</v>
      </c>
      <c r="I1102" s="17">
        <f t="shared" si="193"/>
        <v>0</v>
      </c>
      <c r="J1102" s="17">
        <f t="shared" si="194"/>
        <v>1500.0000000000036</v>
      </c>
    </row>
    <row r="1103" spans="1:10">
      <c r="A1103" s="10">
        <v>45204</v>
      </c>
      <c r="B1103" s="34" t="s">
        <v>42</v>
      </c>
      <c r="C1103" s="34" t="s">
        <v>14</v>
      </c>
      <c r="D1103" s="34">
        <v>100</v>
      </c>
      <c r="E1103" s="34">
        <v>1827</v>
      </c>
      <c r="F1103" s="34">
        <v>1820</v>
      </c>
      <c r="G1103" s="34"/>
      <c r="H1103" s="17">
        <f t="shared" si="192"/>
        <v>700</v>
      </c>
      <c r="I1103" s="17">
        <f t="shared" si="193"/>
        <v>0</v>
      </c>
      <c r="J1103" s="17">
        <f t="shared" si="194"/>
        <v>700</v>
      </c>
    </row>
    <row r="1104" spans="1:10">
      <c r="A1104" s="10">
        <v>45203</v>
      </c>
      <c r="B1104" s="34" t="s">
        <v>50</v>
      </c>
      <c r="C1104" s="34" t="s">
        <v>23</v>
      </c>
      <c r="D1104" s="34">
        <v>1000</v>
      </c>
      <c r="E1104" s="34">
        <v>86.2</v>
      </c>
      <c r="F1104" s="34">
        <v>84.6</v>
      </c>
      <c r="G1104" s="34"/>
      <c r="H1104" s="17">
        <f t="shared" si="192"/>
        <v>-1600.0000000000086</v>
      </c>
      <c r="I1104" s="17">
        <f t="shared" si="193"/>
        <v>0</v>
      </c>
      <c r="J1104" s="17">
        <f t="shared" si="194"/>
        <v>-1600.0000000000086</v>
      </c>
    </row>
    <row r="1105" spans="1:10">
      <c r="A1105" s="10">
        <v>45203</v>
      </c>
      <c r="B1105" s="34" t="s">
        <v>43</v>
      </c>
      <c r="C1105" s="34" t="s">
        <v>14</v>
      </c>
      <c r="D1105" s="34">
        <v>5000</v>
      </c>
      <c r="E1105" s="34">
        <v>21.1</v>
      </c>
      <c r="F1105" s="34">
        <v>21.3</v>
      </c>
      <c r="G1105" s="34"/>
      <c r="H1105" s="17">
        <f t="shared" si="192"/>
        <v>-999.99999999999648</v>
      </c>
      <c r="I1105" s="17">
        <f t="shared" si="193"/>
        <v>0</v>
      </c>
      <c r="J1105" s="17">
        <f t="shared" si="194"/>
        <v>-999.99999999999648</v>
      </c>
    </row>
    <row r="1106" spans="1:10">
      <c r="A1106" s="10">
        <v>45203</v>
      </c>
      <c r="B1106" s="34" t="s">
        <v>42</v>
      </c>
      <c r="C1106" s="34" t="s">
        <v>23</v>
      </c>
      <c r="D1106" s="34">
        <v>100</v>
      </c>
      <c r="E1106" s="34">
        <v>1819</v>
      </c>
      <c r="F1106" s="34">
        <v>1824</v>
      </c>
      <c r="G1106" s="34"/>
      <c r="H1106" s="17">
        <f t="shared" si="192"/>
        <v>500</v>
      </c>
      <c r="I1106" s="17">
        <f t="shared" si="193"/>
        <v>0</v>
      </c>
      <c r="J1106" s="17">
        <f t="shared" si="194"/>
        <v>500</v>
      </c>
    </row>
    <row r="1107" spans="1:10">
      <c r="A1107" s="10">
        <v>45202</v>
      </c>
      <c r="B1107" s="34" t="s">
        <v>43</v>
      </c>
      <c r="C1107" s="34" t="s">
        <v>23</v>
      </c>
      <c r="D1107" s="34">
        <v>5000</v>
      </c>
      <c r="E1107" s="34">
        <v>21</v>
      </c>
      <c r="F1107" s="34">
        <v>21.2</v>
      </c>
      <c r="G1107" s="34"/>
      <c r="H1107" s="17">
        <f t="shared" si="192"/>
        <v>999.99999999999648</v>
      </c>
      <c r="I1107" s="17">
        <f t="shared" si="193"/>
        <v>0</v>
      </c>
      <c r="J1107" s="17">
        <f t="shared" si="194"/>
        <v>999.99999999999648</v>
      </c>
    </row>
    <row r="1108" spans="1:10">
      <c r="A1108" s="10">
        <v>45202</v>
      </c>
      <c r="B1108" s="34" t="s">
        <v>42</v>
      </c>
      <c r="C1108" s="34" t="s">
        <v>23</v>
      </c>
      <c r="D1108" s="34">
        <v>100</v>
      </c>
      <c r="E1108" s="34">
        <v>1820</v>
      </c>
      <c r="F1108" s="34">
        <v>1834</v>
      </c>
      <c r="G1108" s="34"/>
      <c r="H1108" s="17">
        <f t="shared" si="192"/>
        <v>1400</v>
      </c>
      <c r="I1108" s="17">
        <f t="shared" si="193"/>
        <v>0</v>
      </c>
      <c r="J1108" s="17">
        <f>H1108+I1108+L1110</f>
        <v>1400</v>
      </c>
    </row>
    <row r="1109" spans="1:10">
      <c r="A1109" s="10">
        <v>45202</v>
      </c>
      <c r="B1109" s="34" t="s">
        <v>50</v>
      </c>
      <c r="C1109" s="34" t="s">
        <v>23</v>
      </c>
      <c r="D1109" s="34">
        <v>1000</v>
      </c>
      <c r="E1109" s="34">
        <v>88</v>
      </c>
      <c r="F1109" s="34">
        <v>89.2</v>
      </c>
      <c r="G1109" s="34"/>
      <c r="H1109" s="17">
        <f t="shared" ref="H1109:H1110" si="195">(IF(C1109="SHORT",E1109-F1109,IF(C1109="LONG",F1109-E1109)))*D1109</f>
        <v>1200.0000000000027</v>
      </c>
      <c r="I1109" s="17">
        <f t="shared" ref="I1109:I1110" si="196">(IF(C1109="SHORT",IF(G1109="",0,F1109-G1109),IF(C1109="LONG",IF(G1109="",0,G1109-F1109))))*D1109</f>
        <v>0</v>
      </c>
      <c r="J1109" s="17">
        <f t="shared" ref="J1109:J1110" si="197">H1109+I1109+L1109</f>
        <v>1200.0000000000027</v>
      </c>
    </row>
    <row r="1110" spans="1:10">
      <c r="A1110" s="10">
        <v>45201</v>
      </c>
      <c r="B1110" s="34" t="s">
        <v>50</v>
      </c>
      <c r="C1110" s="34" t="s">
        <v>23</v>
      </c>
      <c r="D1110" s="34">
        <v>1000</v>
      </c>
      <c r="E1110" s="34">
        <v>90.7</v>
      </c>
      <c r="F1110" s="34">
        <v>91.9</v>
      </c>
      <c r="H1110" s="17">
        <f t="shared" si="195"/>
        <v>1200.0000000000027</v>
      </c>
      <c r="I1110" s="17">
        <f t="shared" si="196"/>
        <v>0</v>
      </c>
      <c r="J1110" s="17">
        <f t="shared" si="197"/>
        <v>1200.0000000000027</v>
      </c>
    </row>
    <row r="1111" spans="1:10">
      <c r="A1111" s="10">
        <v>45198</v>
      </c>
      <c r="B1111" s="34" t="s">
        <v>43</v>
      </c>
      <c r="C1111" s="34" t="s">
        <v>23</v>
      </c>
      <c r="D1111" s="34">
        <v>5000</v>
      </c>
      <c r="E1111" s="34">
        <v>22.6</v>
      </c>
      <c r="F1111" s="34">
        <v>22.27</v>
      </c>
      <c r="G1111" s="34"/>
      <c r="H1111" s="17">
        <f t="shared" ref="H1111:H1131" si="198">(IF(C1111="SHORT",E1111-F1111,IF(C1111="LONG",F1111-E1111)))*D1111</f>
        <v>-1650.0000000000093</v>
      </c>
      <c r="I1111" s="17">
        <f t="shared" ref="I1111:I1131" si="199">(IF(C1111="SHORT",IF(G1111="",0,F1111-G1111),IF(C1111="LONG",IF(G1111="",0,G1111-F1111))))*D1111</f>
        <v>0</v>
      </c>
      <c r="J1111" s="17">
        <f t="shared" ref="J1111:J1131" si="200">H1111+I1111+L1111</f>
        <v>-1650.0000000000093</v>
      </c>
    </row>
    <row r="1112" spans="1:10">
      <c r="A1112" s="10">
        <v>45198</v>
      </c>
      <c r="B1112" s="34" t="s">
        <v>42</v>
      </c>
      <c r="C1112" s="34" t="s">
        <v>23</v>
      </c>
      <c r="D1112" s="34">
        <v>100</v>
      </c>
      <c r="E1112" s="34">
        <v>1858</v>
      </c>
      <c r="F1112" s="34">
        <v>1847.5</v>
      </c>
      <c r="G1112" s="34"/>
      <c r="H1112" s="17">
        <f t="shared" si="198"/>
        <v>-1050</v>
      </c>
      <c r="I1112" s="17">
        <f t="shared" si="199"/>
        <v>0</v>
      </c>
      <c r="J1112" s="17">
        <f t="shared" si="200"/>
        <v>-1050</v>
      </c>
    </row>
    <row r="1113" spans="1:10">
      <c r="A1113" s="10">
        <v>45197</v>
      </c>
      <c r="B1113" s="34" t="s">
        <v>42</v>
      </c>
      <c r="C1113" s="34" t="s">
        <v>23</v>
      </c>
      <c r="D1113" s="34">
        <v>100</v>
      </c>
      <c r="E1113" s="34">
        <v>1872.5</v>
      </c>
      <c r="F1113" s="34">
        <v>1879.5</v>
      </c>
      <c r="G1113" s="34"/>
      <c r="H1113" s="17">
        <f t="shared" si="198"/>
        <v>700</v>
      </c>
      <c r="I1113" s="17">
        <f t="shared" si="199"/>
        <v>0</v>
      </c>
      <c r="J1113" s="17">
        <f t="shared" si="200"/>
        <v>700</v>
      </c>
    </row>
    <row r="1114" spans="1:10">
      <c r="A1114" s="10">
        <v>45196</v>
      </c>
      <c r="B1114" s="34" t="s">
        <v>43</v>
      </c>
      <c r="C1114" s="34" t="s">
        <v>23</v>
      </c>
      <c r="D1114" s="34">
        <v>5000</v>
      </c>
      <c r="E1114" s="34">
        <v>22.44</v>
      </c>
      <c r="F1114" s="34">
        <v>22.69</v>
      </c>
      <c r="G1114" s="34"/>
      <c r="H1114" s="17">
        <f t="shared" si="198"/>
        <v>1250</v>
      </c>
      <c r="I1114" s="17">
        <f t="shared" si="199"/>
        <v>0</v>
      </c>
      <c r="J1114" s="17">
        <f t="shared" si="200"/>
        <v>1250</v>
      </c>
    </row>
    <row r="1115" spans="1:10">
      <c r="A1115" s="10">
        <v>45196</v>
      </c>
      <c r="B1115" s="34" t="s">
        <v>42</v>
      </c>
      <c r="C1115" s="34" t="s">
        <v>23</v>
      </c>
      <c r="D1115" s="34">
        <v>100</v>
      </c>
      <c r="E1115" s="34">
        <v>1892</v>
      </c>
      <c r="F1115" s="34">
        <v>1881.5</v>
      </c>
      <c r="G1115" s="34"/>
      <c r="H1115" s="17">
        <f t="shared" si="198"/>
        <v>-1050</v>
      </c>
      <c r="I1115" s="17">
        <f t="shared" si="199"/>
        <v>0</v>
      </c>
      <c r="J1115" s="17">
        <f t="shared" si="200"/>
        <v>-1050</v>
      </c>
    </row>
    <row r="1116" spans="1:10">
      <c r="A1116" s="10">
        <v>45195</v>
      </c>
      <c r="B1116" s="34" t="s">
        <v>43</v>
      </c>
      <c r="C1116" s="34" t="s">
        <v>14</v>
      </c>
      <c r="D1116" s="34">
        <v>5000</v>
      </c>
      <c r="E1116" s="34">
        <v>23.05</v>
      </c>
      <c r="F1116" s="34">
        <v>22.85</v>
      </c>
      <c r="G1116" s="34"/>
      <c r="H1116" s="17">
        <f t="shared" si="198"/>
        <v>999.99999999999648</v>
      </c>
      <c r="I1116" s="17">
        <f t="shared" si="199"/>
        <v>0</v>
      </c>
      <c r="J1116" s="17">
        <f t="shared" si="200"/>
        <v>999.99999999999648</v>
      </c>
    </row>
    <row r="1117" spans="1:10">
      <c r="A1117" s="10">
        <v>45195</v>
      </c>
      <c r="B1117" s="34" t="s">
        <v>42</v>
      </c>
      <c r="C1117" s="34" t="s">
        <v>14</v>
      </c>
      <c r="D1117" s="34">
        <v>100</v>
      </c>
      <c r="E1117" s="34">
        <v>1916</v>
      </c>
      <c r="F1117" s="34">
        <v>1910</v>
      </c>
      <c r="G1117" s="34">
        <v>1900</v>
      </c>
      <c r="H1117" s="17">
        <f t="shared" si="198"/>
        <v>600</v>
      </c>
      <c r="I1117" s="17">
        <f t="shared" si="199"/>
        <v>1000</v>
      </c>
      <c r="J1117" s="17">
        <f t="shared" si="200"/>
        <v>1600</v>
      </c>
    </row>
    <row r="1118" spans="1:10">
      <c r="A1118" s="10">
        <v>45194</v>
      </c>
      <c r="B1118" s="34" t="s">
        <v>42</v>
      </c>
      <c r="C1118" s="34" t="s">
        <v>14</v>
      </c>
      <c r="D1118" s="34">
        <v>100</v>
      </c>
      <c r="E1118" s="34">
        <v>1924</v>
      </c>
      <c r="F1118" s="34">
        <v>1914</v>
      </c>
      <c r="G1118" s="34"/>
      <c r="H1118" s="17">
        <f t="shared" si="198"/>
        <v>1000</v>
      </c>
      <c r="I1118" s="17">
        <f t="shared" si="199"/>
        <v>0</v>
      </c>
      <c r="J1118" s="17">
        <f t="shared" si="200"/>
        <v>1000</v>
      </c>
    </row>
    <row r="1119" spans="1:10">
      <c r="A1119" s="10">
        <v>45191</v>
      </c>
      <c r="B1119" s="34" t="s">
        <v>43</v>
      </c>
      <c r="C1119" s="34" t="s">
        <v>14</v>
      </c>
      <c r="D1119" s="34">
        <v>5000</v>
      </c>
      <c r="E1119" s="34">
        <v>23.73</v>
      </c>
      <c r="F1119" s="34">
        <v>23.52</v>
      </c>
      <c r="G1119" s="34"/>
      <c r="H1119" s="17">
        <f t="shared" si="198"/>
        <v>1050.0000000000043</v>
      </c>
      <c r="I1119" s="17">
        <f t="shared" si="199"/>
        <v>0</v>
      </c>
      <c r="J1119" s="17">
        <f t="shared" si="200"/>
        <v>1050.0000000000043</v>
      </c>
    </row>
    <row r="1120" spans="1:10">
      <c r="A1120" s="10">
        <v>45191</v>
      </c>
      <c r="B1120" s="34" t="s">
        <v>42</v>
      </c>
      <c r="C1120" s="34" t="s">
        <v>14</v>
      </c>
      <c r="D1120" s="34">
        <v>100</v>
      </c>
      <c r="E1120" s="34">
        <v>1926</v>
      </c>
      <c r="F1120" s="34">
        <v>1916</v>
      </c>
      <c r="G1120" s="34"/>
      <c r="H1120" s="17">
        <f t="shared" si="198"/>
        <v>1000</v>
      </c>
      <c r="I1120" s="17">
        <f t="shared" si="199"/>
        <v>0</v>
      </c>
      <c r="J1120" s="17">
        <f t="shared" si="200"/>
        <v>1000</v>
      </c>
    </row>
    <row r="1121" spans="1:10">
      <c r="A1121" s="10">
        <v>45190</v>
      </c>
      <c r="B1121" s="34" t="s">
        <v>43</v>
      </c>
      <c r="C1121" s="34" t="s">
        <v>14</v>
      </c>
      <c r="D1121" s="34">
        <v>5000</v>
      </c>
      <c r="E1121" s="34">
        <v>23.23</v>
      </c>
      <c r="F1121" s="34">
        <v>23.03</v>
      </c>
      <c r="G1121" s="34">
        <v>22.81</v>
      </c>
      <c r="H1121" s="17">
        <f t="shared" si="198"/>
        <v>999.99999999999648</v>
      </c>
      <c r="I1121" s="17">
        <f t="shared" si="199"/>
        <v>1100.0000000000121</v>
      </c>
      <c r="J1121" s="17">
        <f t="shared" si="200"/>
        <v>2100.0000000000086</v>
      </c>
    </row>
    <row r="1122" spans="1:10">
      <c r="A1122" s="10">
        <v>45190</v>
      </c>
      <c r="B1122" s="34" t="s">
        <v>42</v>
      </c>
      <c r="C1122" s="34" t="s">
        <v>14</v>
      </c>
      <c r="D1122" s="34">
        <v>100</v>
      </c>
      <c r="E1122" s="34">
        <v>1930</v>
      </c>
      <c r="F1122" s="34">
        <v>1922</v>
      </c>
      <c r="G1122" s="34">
        <v>1914</v>
      </c>
      <c r="H1122" s="17">
        <f t="shared" si="198"/>
        <v>800</v>
      </c>
      <c r="I1122" s="17">
        <f t="shared" si="199"/>
        <v>800</v>
      </c>
      <c r="J1122" s="17">
        <f t="shared" si="200"/>
        <v>1600</v>
      </c>
    </row>
    <row r="1123" spans="1:10">
      <c r="A1123" s="10">
        <v>45189</v>
      </c>
      <c r="B1123" s="34" t="s">
        <v>42</v>
      </c>
      <c r="C1123" s="34" t="s">
        <v>23</v>
      </c>
      <c r="D1123" s="34">
        <v>100</v>
      </c>
      <c r="E1123" s="34">
        <v>1930</v>
      </c>
      <c r="F1123" s="34">
        <v>1937</v>
      </c>
      <c r="G1123" s="34">
        <v>1947</v>
      </c>
      <c r="H1123" s="17">
        <f t="shared" si="198"/>
        <v>700</v>
      </c>
      <c r="I1123" s="17">
        <f t="shared" si="199"/>
        <v>1000</v>
      </c>
      <c r="J1123" s="17">
        <f t="shared" si="200"/>
        <v>1700</v>
      </c>
    </row>
    <row r="1124" spans="1:10">
      <c r="A1124" s="10">
        <v>45188</v>
      </c>
      <c r="B1124" s="34" t="s">
        <v>42</v>
      </c>
      <c r="C1124" s="34" t="s">
        <v>23</v>
      </c>
      <c r="D1124" s="34">
        <v>100</v>
      </c>
      <c r="E1124" s="34">
        <v>1932</v>
      </c>
      <c r="F1124" s="34">
        <v>1940</v>
      </c>
      <c r="G1124" s="34">
        <v>1947</v>
      </c>
      <c r="H1124" s="17">
        <f t="shared" si="198"/>
        <v>800</v>
      </c>
      <c r="I1124" s="17">
        <f t="shared" si="199"/>
        <v>700</v>
      </c>
      <c r="J1124" s="17">
        <f t="shared" si="200"/>
        <v>1500</v>
      </c>
    </row>
    <row r="1125" spans="1:10">
      <c r="A1125" s="10">
        <v>45187</v>
      </c>
      <c r="B1125" s="34" t="s">
        <v>42</v>
      </c>
      <c r="C1125" s="34" t="s">
        <v>23</v>
      </c>
      <c r="D1125" s="34">
        <v>100</v>
      </c>
      <c r="E1125" s="34">
        <v>1927</v>
      </c>
      <c r="F1125" s="34">
        <v>1934.7</v>
      </c>
      <c r="G1125" s="34"/>
      <c r="H1125" s="17">
        <f t="shared" si="198"/>
        <v>770.00000000000455</v>
      </c>
      <c r="I1125" s="17">
        <f t="shared" si="199"/>
        <v>0</v>
      </c>
      <c r="J1125" s="17">
        <f t="shared" si="200"/>
        <v>770.00000000000455</v>
      </c>
    </row>
    <row r="1126" spans="1:10">
      <c r="A1126" s="10">
        <v>45184</v>
      </c>
      <c r="B1126" s="34" t="s">
        <v>42</v>
      </c>
      <c r="C1126" s="34" t="s">
        <v>23</v>
      </c>
      <c r="D1126" s="34">
        <v>100</v>
      </c>
      <c r="E1126" s="34">
        <v>1915</v>
      </c>
      <c r="F1126" s="34">
        <v>1922</v>
      </c>
      <c r="G1126" s="34">
        <v>1930</v>
      </c>
      <c r="H1126" s="17">
        <f t="shared" si="198"/>
        <v>700</v>
      </c>
      <c r="I1126" s="17">
        <f t="shared" si="199"/>
        <v>800</v>
      </c>
      <c r="J1126" s="17">
        <f t="shared" si="200"/>
        <v>1500</v>
      </c>
    </row>
    <row r="1127" spans="1:10">
      <c r="A1127" s="10">
        <v>45183</v>
      </c>
      <c r="B1127" s="34" t="s">
        <v>42</v>
      </c>
      <c r="C1127" s="34" t="s">
        <v>23</v>
      </c>
      <c r="D1127" s="34">
        <v>100</v>
      </c>
      <c r="E1127" s="34">
        <v>1905</v>
      </c>
      <c r="F1127" s="34">
        <v>1912</v>
      </c>
      <c r="G1127" s="34"/>
      <c r="H1127" s="17">
        <f t="shared" si="198"/>
        <v>700</v>
      </c>
      <c r="I1127" s="17">
        <f t="shared" si="199"/>
        <v>0</v>
      </c>
      <c r="J1127" s="17">
        <f t="shared" si="200"/>
        <v>700</v>
      </c>
    </row>
    <row r="1128" spans="1:10">
      <c r="A1128" s="10">
        <v>45176</v>
      </c>
      <c r="B1128" s="34" t="s">
        <v>42</v>
      </c>
      <c r="C1128" s="34" t="s">
        <v>14</v>
      </c>
      <c r="D1128" s="34">
        <v>100</v>
      </c>
      <c r="E1128" s="34">
        <v>1920</v>
      </c>
      <c r="F1128" s="34">
        <v>1930.5</v>
      </c>
      <c r="G1128" s="34"/>
      <c r="H1128" s="17">
        <f t="shared" si="198"/>
        <v>-1050</v>
      </c>
      <c r="I1128" s="17">
        <f t="shared" si="199"/>
        <v>0</v>
      </c>
      <c r="J1128" s="17">
        <f t="shared" si="200"/>
        <v>-1050</v>
      </c>
    </row>
    <row r="1129" spans="1:10">
      <c r="A1129" s="10">
        <v>45174</v>
      </c>
      <c r="B1129" s="34" t="s">
        <v>42</v>
      </c>
      <c r="C1129" s="34" t="s">
        <v>23</v>
      </c>
      <c r="D1129" s="34">
        <v>100</v>
      </c>
      <c r="E1129" s="34">
        <v>1935</v>
      </c>
      <c r="F1129" s="34">
        <v>1931.5</v>
      </c>
      <c r="G1129" s="34"/>
      <c r="H1129" s="17">
        <f t="shared" si="198"/>
        <v>-350</v>
      </c>
      <c r="I1129" s="17">
        <f t="shared" si="199"/>
        <v>0</v>
      </c>
      <c r="J1129" s="17">
        <f t="shared" si="200"/>
        <v>-350</v>
      </c>
    </row>
    <row r="1130" spans="1:10">
      <c r="A1130" s="10">
        <v>45173</v>
      </c>
      <c r="B1130" s="34" t="s">
        <v>42</v>
      </c>
      <c r="C1130" s="34" t="s">
        <v>14</v>
      </c>
      <c r="D1130" s="34">
        <v>100</v>
      </c>
      <c r="E1130" s="34">
        <v>1943</v>
      </c>
      <c r="F1130" s="34">
        <v>1935</v>
      </c>
      <c r="G1130" s="34"/>
      <c r="H1130" s="17">
        <f t="shared" si="198"/>
        <v>800</v>
      </c>
      <c r="I1130" s="17">
        <f t="shared" si="199"/>
        <v>0</v>
      </c>
      <c r="J1130" s="17">
        <f t="shared" si="200"/>
        <v>800</v>
      </c>
    </row>
    <row r="1131" spans="1:10">
      <c r="A1131" s="10">
        <v>45170</v>
      </c>
      <c r="B1131" s="34" t="s">
        <v>42</v>
      </c>
      <c r="C1131" s="34" t="s">
        <v>23</v>
      </c>
      <c r="D1131" s="34">
        <v>100</v>
      </c>
      <c r="E1131" s="34">
        <v>1938</v>
      </c>
      <c r="F1131" s="34">
        <v>1945</v>
      </c>
      <c r="G1131" s="34">
        <v>1953</v>
      </c>
      <c r="H1131" s="17">
        <f t="shared" si="198"/>
        <v>700</v>
      </c>
      <c r="I1131" s="17">
        <f t="shared" si="199"/>
        <v>800</v>
      </c>
      <c r="J1131" s="17">
        <f t="shared" si="200"/>
        <v>1500</v>
      </c>
    </row>
    <row r="1132" spans="1:10">
      <c r="A1132" s="10"/>
      <c r="B1132" s="34"/>
      <c r="C1132" s="34"/>
      <c r="D1132" s="34"/>
      <c r="E1132" s="34"/>
      <c r="F1132" s="34"/>
      <c r="G1132" s="34"/>
      <c r="H1132" s="17"/>
      <c r="I1132" s="17"/>
      <c r="J1132" s="17"/>
    </row>
    <row r="1133" spans="1:10">
      <c r="A1133" s="10">
        <v>45169</v>
      </c>
      <c r="B1133" s="34" t="s">
        <v>42</v>
      </c>
      <c r="C1133" s="34" t="s">
        <v>23</v>
      </c>
      <c r="D1133" s="34">
        <v>100</v>
      </c>
      <c r="E1133" s="34">
        <v>1943</v>
      </c>
      <c r="F1133" s="34">
        <v>1953</v>
      </c>
      <c r="G1133" s="34"/>
      <c r="H1133" s="17">
        <f t="shared" ref="H1133:H1136" si="201">(IF(C1133="SHORT",E1133-F1133,IF(C1133="LONG",F1133-E1133)))*D1133</f>
        <v>1000</v>
      </c>
      <c r="I1133" s="17">
        <f t="shared" ref="I1133:I1136" si="202">(IF(C1133="SHORT",IF(G1133="",0,F1133-G1133),IF(C1133="LONG",IF(G1133="",0,G1133-F1133))))*D1133</f>
        <v>0</v>
      </c>
      <c r="J1133" s="17">
        <f t="shared" ref="J1133:J1136" si="203">H1133+I1133+L1133</f>
        <v>1000</v>
      </c>
    </row>
    <row r="1134" spans="1:10">
      <c r="A1134" s="10">
        <v>45168</v>
      </c>
      <c r="B1134" s="34" t="s">
        <v>42</v>
      </c>
      <c r="C1134" s="34" t="s">
        <v>14</v>
      </c>
      <c r="D1134" s="34">
        <v>100</v>
      </c>
      <c r="E1134" s="34">
        <v>1937</v>
      </c>
      <c r="F1134" s="34">
        <v>1947.5</v>
      </c>
      <c r="G1134" s="34"/>
      <c r="H1134" s="17">
        <f t="shared" si="201"/>
        <v>-1050</v>
      </c>
      <c r="I1134" s="17">
        <f t="shared" si="202"/>
        <v>0</v>
      </c>
      <c r="J1134" s="17">
        <f t="shared" si="203"/>
        <v>-1050</v>
      </c>
    </row>
    <row r="1135" spans="1:10">
      <c r="A1135" s="10">
        <v>45167</v>
      </c>
      <c r="B1135" s="34" t="s">
        <v>42</v>
      </c>
      <c r="C1135" s="34" t="s">
        <v>23</v>
      </c>
      <c r="D1135" s="34">
        <v>100</v>
      </c>
      <c r="E1135" s="34">
        <v>1915</v>
      </c>
      <c r="F1135" s="34">
        <v>1922</v>
      </c>
      <c r="G1135" s="34">
        <v>1932</v>
      </c>
      <c r="H1135" s="17">
        <f t="shared" si="201"/>
        <v>700</v>
      </c>
      <c r="I1135" s="17">
        <f t="shared" si="202"/>
        <v>1000</v>
      </c>
      <c r="J1135" s="17">
        <f t="shared" si="203"/>
        <v>1700</v>
      </c>
    </row>
    <row r="1136" spans="1:10">
      <c r="A1136" s="10">
        <v>45166</v>
      </c>
      <c r="B1136" s="34" t="s">
        <v>42</v>
      </c>
      <c r="C1136" s="34" t="s">
        <v>23</v>
      </c>
      <c r="D1136" s="34">
        <v>100</v>
      </c>
      <c r="E1136" s="34">
        <v>1913</v>
      </c>
      <c r="F1136" s="34">
        <v>1919</v>
      </c>
      <c r="G1136" s="34">
        <v>1926</v>
      </c>
      <c r="H1136" s="17">
        <f t="shared" si="201"/>
        <v>600</v>
      </c>
      <c r="I1136" s="17">
        <f t="shared" si="202"/>
        <v>700</v>
      </c>
      <c r="J1136" s="17">
        <f t="shared" si="203"/>
        <v>1300</v>
      </c>
    </row>
    <row r="1137" spans="1:10">
      <c r="A1137" s="10">
        <v>45163</v>
      </c>
      <c r="B1137" s="34" t="s">
        <v>42</v>
      </c>
      <c r="C1137" s="34" t="s">
        <v>23</v>
      </c>
      <c r="D1137" s="34">
        <v>100</v>
      </c>
      <c r="E1137" s="34">
        <v>1913</v>
      </c>
      <c r="F1137" s="34">
        <v>1922</v>
      </c>
      <c r="G1137" s="34"/>
      <c r="H1137" s="17">
        <f t="shared" ref="H1137:H1143" si="204">(IF(C1137="SHORT",E1137-F1137,IF(C1137="LONG",F1137-E1137)))*D1137</f>
        <v>900</v>
      </c>
      <c r="I1137" s="17">
        <f t="shared" ref="I1137:I1143" si="205">(IF(C1137="SHORT",IF(G1137="",0,F1137-G1137),IF(C1137="LONG",IF(G1137="",0,G1137-F1137))))*D1137</f>
        <v>0</v>
      </c>
      <c r="J1137" s="17">
        <f t="shared" ref="J1137:J1143" si="206">H1137+I1137+L1137</f>
        <v>900</v>
      </c>
    </row>
    <row r="1138" spans="1:10">
      <c r="A1138" s="10">
        <v>45162</v>
      </c>
      <c r="B1138" s="34" t="s">
        <v>42</v>
      </c>
      <c r="C1138" s="34" t="s">
        <v>23</v>
      </c>
      <c r="D1138" s="34">
        <v>100</v>
      </c>
      <c r="E1138" s="34">
        <v>1913</v>
      </c>
      <c r="F1138" s="34">
        <v>1923</v>
      </c>
      <c r="G1138" s="34"/>
      <c r="H1138" s="17">
        <f t="shared" si="204"/>
        <v>1000</v>
      </c>
      <c r="I1138" s="17">
        <f t="shared" si="205"/>
        <v>0</v>
      </c>
      <c r="J1138" s="17">
        <f t="shared" si="206"/>
        <v>1000</v>
      </c>
    </row>
    <row r="1139" spans="1:10">
      <c r="A1139" s="10">
        <v>45161</v>
      </c>
      <c r="B1139" s="34" t="s">
        <v>42</v>
      </c>
      <c r="C1139" s="34" t="s">
        <v>23</v>
      </c>
      <c r="D1139" s="34">
        <v>100</v>
      </c>
      <c r="E1139" s="34">
        <v>1902</v>
      </c>
      <c r="F1139" s="34">
        <v>1910</v>
      </c>
      <c r="G1139" s="34">
        <v>1920</v>
      </c>
      <c r="H1139" s="17">
        <f t="shared" si="204"/>
        <v>800</v>
      </c>
      <c r="I1139" s="17">
        <f t="shared" si="205"/>
        <v>1000</v>
      </c>
      <c r="J1139" s="17">
        <f t="shared" si="206"/>
        <v>1800</v>
      </c>
    </row>
    <row r="1140" spans="1:10">
      <c r="A1140" s="10">
        <v>45161</v>
      </c>
      <c r="B1140" s="34" t="s">
        <v>43</v>
      </c>
      <c r="C1140" s="34" t="s">
        <v>23</v>
      </c>
      <c r="D1140" s="34">
        <v>5000</v>
      </c>
      <c r="E1140" s="34">
        <v>23.6</v>
      </c>
      <c r="F1140" s="34">
        <v>23.8</v>
      </c>
      <c r="G1140" s="34">
        <v>24</v>
      </c>
      <c r="H1140" s="17">
        <f t="shared" si="204"/>
        <v>999.99999999999648</v>
      </c>
      <c r="I1140" s="17">
        <f t="shared" si="205"/>
        <v>999.99999999999648</v>
      </c>
      <c r="J1140" s="17">
        <f t="shared" si="206"/>
        <v>1999.999999999993</v>
      </c>
    </row>
    <row r="1141" spans="1:10">
      <c r="A1141" s="10">
        <v>45160</v>
      </c>
      <c r="B1141" s="34" t="s">
        <v>43</v>
      </c>
      <c r="C1141" s="34" t="s">
        <v>23</v>
      </c>
      <c r="D1141" s="34">
        <v>5000</v>
      </c>
      <c r="E1141" s="34">
        <v>23.28</v>
      </c>
      <c r="F1141" s="34">
        <v>23.52</v>
      </c>
      <c r="G1141" s="34"/>
      <c r="H1141" s="17">
        <f t="shared" si="204"/>
        <v>1199.9999999999923</v>
      </c>
      <c r="I1141" s="17">
        <f t="shared" si="205"/>
        <v>0</v>
      </c>
      <c r="J1141" s="17">
        <f t="shared" si="206"/>
        <v>1199.9999999999923</v>
      </c>
    </row>
    <row r="1142" spans="1:10">
      <c r="A1142" s="10">
        <v>45160</v>
      </c>
      <c r="B1142" s="34" t="s">
        <v>42</v>
      </c>
      <c r="C1142" s="34" t="s">
        <v>23</v>
      </c>
      <c r="D1142" s="34">
        <v>100</v>
      </c>
      <c r="E1142" s="34">
        <v>1890</v>
      </c>
      <c r="F1142" s="34">
        <v>1896</v>
      </c>
      <c r="G1142" s="34">
        <v>1904</v>
      </c>
      <c r="H1142" s="17">
        <f t="shared" si="204"/>
        <v>600</v>
      </c>
      <c r="I1142" s="17">
        <f t="shared" si="205"/>
        <v>800</v>
      </c>
      <c r="J1142" s="17">
        <f t="shared" si="206"/>
        <v>1400</v>
      </c>
    </row>
    <row r="1143" spans="1:10">
      <c r="A1143" s="10">
        <v>45156</v>
      </c>
      <c r="B1143" s="34" t="s">
        <v>43</v>
      </c>
      <c r="C1143" s="34" t="s">
        <v>14</v>
      </c>
      <c r="D1143" s="34">
        <v>5000</v>
      </c>
      <c r="E1143" s="34">
        <v>22.75</v>
      </c>
      <c r="F1143" s="34">
        <v>22.96</v>
      </c>
      <c r="G1143" s="34"/>
      <c r="H1143" s="17">
        <f t="shared" si="204"/>
        <v>-1050.0000000000043</v>
      </c>
      <c r="I1143" s="17">
        <f t="shared" si="205"/>
        <v>0</v>
      </c>
      <c r="J1143" s="17">
        <f t="shared" si="206"/>
        <v>-1050.0000000000043</v>
      </c>
    </row>
    <row r="1144" spans="1:10">
      <c r="A1144" s="10">
        <v>45156</v>
      </c>
      <c r="B1144" s="34" t="s">
        <v>42</v>
      </c>
      <c r="C1144" s="34" t="s">
        <v>14</v>
      </c>
      <c r="D1144" s="34">
        <v>100</v>
      </c>
      <c r="E1144" s="34">
        <v>1895</v>
      </c>
      <c r="F1144" s="34">
        <v>1887</v>
      </c>
      <c r="G1144" s="34"/>
      <c r="H1144" s="17">
        <f t="shared" ref="H1144:H1160" si="207">(IF(C1144="SHORT",E1144-F1144,IF(C1144="LONG",F1144-E1144)))*D1144</f>
        <v>800</v>
      </c>
      <c r="I1144" s="17">
        <f t="shared" ref="I1144:I1160" si="208">(IF(C1144="SHORT",IF(G1144="",0,F1144-G1144),IF(C1144="LONG",IF(G1144="",0,G1144-F1144))))*D1144</f>
        <v>0</v>
      </c>
      <c r="J1144" s="17">
        <f t="shared" ref="J1144:J1160" si="209">H1144+I1144+L1144</f>
        <v>800</v>
      </c>
    </row>
    <row r="1145" spans="1:10">
      <c r="A1145" s="10">
        <v>45155</v>
      </c>
      <c r="B1145" s="34" t="s">
        <v>43</v>
      </c>
      <c r="C1145" s="34" t="s">
        <v>23</v>
      </c>
      <c r="D1145" s="34">
        <v>5000</v>
      </c>
      <c r="E1145" s="34">
        <v>22.48</v>
      </c>
      <c r="F1145" s="34">
        <v>22.68</v>
      </c>
      <c r="G1145" s="34">
        <v>22.88</v>
      </c>
      <c r="H1145" s="17">
        <f t="shared" si="207"/>
        <v>999.99999999999648</v>
      </c>
      <c r="I1145" s="17">
        <f t="shared" si="208"/>
        <v>999.99999999999648</v>
      </c>
      <c r="J1145" s="17">
        <f t="shared" si="209"/>
        <v>1999.999999999993</v>
      </c>
    </row>
    <row r="1146" spans="1:10">
      <c r="A1146" s="10">
        <v>45155</v>
      </c>
      <c r="B1146" s="34" t="s">
        <v>42</v>
      </c>
      <c r="C1146" s="34" t="s">
        <v>23</v>
      </c>
      <c r="D1146" s="34">
        <v>100</v>
      </c>
      <c r="E1146" s="34">
        <v>1891</v>
      </c>
      <c r="F1146" s="34">
        <v>1897</v>
      </c>
      <c r="G1146" s="34">
        <v>1903.4</v>
      </c>
      <c r="H1146" s="17">
        <f t="shared" si="207"/>
        <v>600</v>
      </c>
      <c r="I1146" s="17">
        <f t="shared" si="208"/>
        <v>640.00000000000909</v>
      </c>
      <c r="J1146" s="17">
        <f t="shared" si="209"/>
        <v>1240.0000000000091</v>
      </c>
    </row>
    <row r="1147" spans="1:10">
      <c r="A1147" s="10">
        <v>45153</v>
      </c>
      <c r="B1147" s="34" t="s">
        <v>43</v>
      </c>
      <c r="C1147" s="34" t="s">
        <v>23</v>
      </c>
      <c r="D1147" s="34">
        <v>5000</v>
      </c>
      <c r="E1147" s="34">
        <v>22.52</v>
      </c>
      <c r="F1147" s="34">
        <v>22.7</v>
      </c>
      <c r="G1147" s="34"/>
      <c r="H1147" s="17">
        <f t="shared" si="207"/>
        <v>899.99999999999864</v>
      </c>
      <c r="I1147" s="17">
        <f t="shared" si="208"/>
        <v>0</v>
      </c>
      <c r="J1147" s="17">
        <f t="shared" si="209"/>
        <v>899.99999999999864</v>
      </c>
    </row>
    <row r="1148" spans="1:10">
      <c r="A1148" s="10">
        <v>45153</v>
      </c>
      <c r="B1148" s="34" t="s">
        <v>42</v>
      </c>
      <c r="C1148" s="34" t="s">
        <v>23</v>
      </c>
      <c r="D1148" s="34">
        <v>100</v>
      </c>
      <c r="E1148" s="34">
        <v>1903</v>
      </c>
      <c r="F1148" s="34">
        <v>1911.7</v>
      </c>
      <c r="G1148" s="34"/>
      <c r="H1148" s="17">
        <f t="shared" si="207"/>
        <v>870.00000000000455</v>
      </c>
      <c r="I1148" s="17">
        <f t="shared" si="208"/>
        <v>0</v>
      </c>
      <c r="J1148" s="17">
        <f t="shared" si="209"/>
        <v>870.00000000000455</v>
      </c>
    </row>
    <row r="1149" spans="1:10">
      <c r="A1149" s="10">
        <v>45152</v>
      </c>
      <c r="B1149" s="34" t="s">
        <v>43</v>
      </c>
      <c r="C1149" s="34" t="s">
        <v>23</v>
      </c>
      <c r="D1149" s="34">
        <v>5000</v>
      </c>
      <c r="E1149" s="34">
        <v>22.45</v>
      </c>
      <c r="F1149" s="34">
        <v>22.67</v>
      </c>
      <c r="G1149" s="34"/>
      <c r="H1149" s="17">
        <f t="shared" si="207"/>
        <v>1100.0000000000121</v>
      </c>
      <c r="I1149" s="17">
        <f t="shared" si="208"/>
        <v>0</v>
      </c>
      <c r="J1149" s="17">
        <f t="shared" si="209"/>
        <v>1100.0000000000121</v>
      </c>
    </row>
    <row r="1150" spans="1:10">
      <c r="A1150" s="10">
        <v>45152</v>
      </c>
      <c r="B1150" s="34" t="s">
        <v>42</v>
      </c>
      <c r="C1150" s="34" t="s">
        <v>23</v>
      </c>
      <c r="D1150" s="34">
        <v>100</v>
      </c>
      <c r="E1150" s="34">
        <v>1904</v>
      </c>
      <c r="F1150" s="34">
        <v>1913.2</v>
      </c>
      <c r="G1150" s="34"/>
      <c r="H1150" s="17">
        <f t="shared" si="207"/>
        <v>920.00000000000455</v>
      </c>
      <c r="I1150" s="17">
        <f t="shared" si="208"/>
        <v>0</v>
      </c>
      <c r="J1150" s="17">
        <f t="shared" si="209"/>
        <v>920.00000000000455</v>
      </c>
    </row>
    <row r="1151" spans="1:10">
      <c r="A1151" s="10">
        <v>45149</v>
      </c>
      <c r="B1151" s="34" t="s">
        <v>43</v>
      </c>
      <c r="C1151" s="34" t="s">
        <v>23</v>
      </c>
      <c r="D1151" s="34">
        <v>5000</v>
      </c>
      <c r="E1151" s="34">
        <v>22.7</v>
      </c>
      <c r="F1151" s="34">
        <v>22.84</v>
      </c>
      <c r="G1151" s="34"/>
      <c r="H1151" s="17">
        <f t="shared" si="207"/>
        <v>700.00000000000284</v>
      </c>
      <c r="I1151" s="17">
        <f t="shared" si="208"/>
        <v>0</v>
      </c>
      <c r="J1151" s="17">
        <f t="shared" si="209"/>
        <v>700.00000000000284</v>
      </c>
    </row>
    <row r="1152" spans="1:10">
      <c r="A1152" s="10">
        <v>45149</v>
      </c>
      <c r="B1152" s="34" t="s">
        <v>42</v>
      </c>
      <c r="C1152" s="34" t="s">
        <v>23</v>
      </c>
      <c r="D1152" s="34">
        <v>100</v>
      </c>
      <c r="E1152" s="34">
        <v>1913.5</v>
      </c>
      <c r="F1152" s="34">
        <v>1921</v>
      </c>
      <c r="G1152" s="34"/>
      <c r="H1152" s="17">
        <f t="shared" si="207"/>
        <v>750</v>
      </c>
      <c r="I1152" s="17">
        <f t="shared" si="208"/>
        <v>0</v>
      </c>
      <c r="J1152" s="17">
        <f t="shared" si="209"/>
        <v>750</v>
      </c>
    </row>
    <row r="1153" spans="1:10">
      <c r="A1153" s="10">
        <v>45148</v>
      </c>
      <c r="B1153" s="34" t="s">
        <v>43</v>
      </c>
      <c r="C1153" s="34" t="s">
        <v>23</v>
      </c>
      <c r="D1153" s="34">
        <v>5000</v>
      </c>
      <c r="E1153" s="34">
        <v>22.65</v>
      </c>
      <c r="F1153" s="34">
        <v>22.8</v>
      </c>
      <c r="G1153" s="34">
        <v>23</v>
      </c>
      <c r="H1153" s="17">
        <f t="shared" si="207"/>
        <v>750.00000000001069</v>
      </c>
      <c r="I1153" s="17">
        <f t="shared" si="208"/>
        <v>999.99999999999648</v>
      </c>
      <c r="J1153" s="17">
        <f t="shared" si="209"/>
        <v>1750.0000000000073</v>
      </c>
    </row>
    <row r="1154" spans="1:10">
      <c r="A1154" s="10">
        <v>45148</v>
      </c>
      <c r="B1154" s="34" t="s">
        <v>42</v>
      </c>
      <c r="C1154" s="34" t="s">
        <v>23</v>
      </c>
      <c r="D1154" s="34">
        <v>100</v>
      </c>
      <c r="E1154" s="34">
        <v>1914.5</v>
      </c>
      <c r="F1154" s="34">
        <v>1921</v>
      </c>
      <c r="G1154" s="34">
        <v>1930</v>
      </c>
      <c r="H1154" s="17">
        <f t="shared" si="207"/>
        <v>650</v>
      </c>
      <c r="I1154" s="17">
        <f t="shared" si="208"/>
        <v>900</v>
      </c>
      <c r="J1154" s="17">
        <f t="shared" si="209"/>
        <v>1550</v>
      </c>
    </row>
    <row r="1155" spans="1:10">
      <c r="A1155" s="10">
        <v>45147</v>
      </c>
      <c r="B1155" s="34" t="s">
        <v>43</v>
      </c>
      <c r="C1155" s="34" t="s">
        <v>23</v>
      </c>
      <c r="D1155" s="34">
        <v>5000</v>
      </c>
      <c r="E1155" s="34">
        <v>22.72</v>
      </c>
      <c r="F1155" s="34">
        <v>22.89</v>
      </c>
      <c r="G1155" s="34"/>
      <c r="H1155" s="17">
        <f t="shared" si="207"/>
        <v>850.00000000000853</v>
      </c>
      <c r="I1155" s="17">
        <f t="shared" si="208"/>
        <v>0</v>
      </c>
      <c r="J1155" s="17">
        <f t="shared" si="209"/>
        <v>850.00000000000853</v>
      </c>
    </row>
    <row r="1156" spans="1:10">
      <c r="A1156" s="10">
        <v>45147</v>
      </c>
      <c r="B1156" s="34" t="s">
        <v>42</v>
      </c>
      <c r="C1156" s="34" t="s">
        <v>23</v>
      </c>
      <c r="D1156" s="34">
        <v>100</v>
      </c>
      <c r="E1156" s="34">
        <v>1925</v>
      </c>
      <c r="F1156" s="34">
        <v>1914.5</v>
      </c>
      <c r="G1156" s="34"/>
      <c r="H1156" s="17">
        <f t="shared" si="207"/>
        <v>-1050</v>
      </c>
      <c r="I1156" s="17">
        <f t="shared" si="208"/>
        <v>0</v>
      </c>
      <c r="J1156" s="17">
        <f t="shared" si="209"/>
        <v>-1050</v>
      </c>
    </row>
    <row r="1157" spans="1:10">
      <c r="A1157" s="10">
        <v>45146</v>
      </c>
      <c r="B1157" s="34" t="s">
        <v>43</v>
      </c>
      <c r="C1157" s="34" t="s">
        <v>23</v>
      </c>
      <c r="D1157" s="34">
        <v>5000</v>
      </c>
      <c r="E1157" s="34">
        <v>23.07</v>
      </c>
      <c r="F1157" s="34">
        <v>22.82</v>
      </c>
      <c r="G1157" s="34"/>
      <c r="H1157" s="17">
        <f t="shared" si="207"/>
        <v>-1250</v>
      </c>
      <c r="I1157" s="17">
        <f t="shared" si="208"/>
        <v>0</v>
      </c>
      <c r="J1157" s="17">
        <f t="shared" si="209"/>
        <v>-1250</v>
      </c>
    </row>
    <row r="1158" spans="1:10">
      <c r="A1158" s="10">
        <v>45146</v>
      </c>
      <c r="B1158" s="34" t="s">
        <v>42</v>
      </c>
      <c r="C1158" s="34" t="s">
        <v>23</v>
      </c>
      <c r="D1158" s="34">
        <v>100</v>
      </c>
      <c r="E1158" s="34">
        <v>1932</v>
      </c>
      <c r="F1158" s="34">
        <v>1921.5</v>
      </c>
      <c r="G1158" s="34"/>
      <c r="H1158" s="17">
        <f t="shared" si="207"/>
        <v>-1050</v>
      </c>
      <c r="I1158" s="17">
        <f t="shared" si="208"/>
        <v>0</v>
      </c>
      <c r="J1158" s="17">
        <f t="shared" si="209"/>
        <v>-1050</v>
      </c>
    </row>
    <row r="1159" spans="1:10">
      <c r="A1159" s="10">
        <v>45145</v>
      </c>
      <c r="B1159" s="34" t="s">
        <v>43</v>
      </c>
      <c r="C1159" s="34" t="s">
        <v>14</v>
      </c>
      <c r="D1159" s="34">
        <v>5000</v>
      </c>
      <c r="E1159" s="34">
        <v>23.53</v>
      </c>
      <c r="F1159" s="34">
        <v>23.33</v>
      </c>
      <c r="G1159" s="34">
        <v>23.12</v>
      </c>
      <c r="H1159" s="17">
        <f t="shared" si="207"/>
        <v>1000.0000000000142</v>
      </c>
      <c r="I1159" s="17">
        <f t="shared" si="208"/>
        <v>1049.9999999999866</v>
      </c>
      <c r="J1159" s="17">
        <f t="shared" si="209"/>
        <v>2050.0000000000009</v>
      </c>
    </row>
    <row r="1160" spans="1:10">
      <c r="A1160" s="10">
        <v>45145</v>
      </c>
      <c r="B1160" s="34" t="s">
        <v>42</v>
      </c>
      <c r="C1160" s="34" t="s">
        <v>14</v>
      </c>
      <c r="D1160" s="34">
        <v>100</v>
      </c>
      <c r="E1160" s="34">
        <v>1938</v>
      </c>
      <c r="F1160" s="34">
        <v>1931.5</v>
      </c>
      <c r="G1160" s="34"/>
      <c r="H1160" s="17">
        <f t="shared" si="207"/>
        <v>650</v>
      </c>
      <c r="I1160" s="17">
        <f t="shared" si="208"/>
        <v>0</v>
      </c>
      <c r="J1160" s="17">
        <f t="shared" si="209"/>
        <v>650</v>
      </c>
    </row>
    <row r="1161" spans="1:10">
      <c r="A1161" s="10">
        <v>45142</v>
      </c>
      <c r="B1161" s="34" t="s">
        <v>42</v>
      </c>
      <c r="C1161" s="34" t="s">
        <v>23</v>
      </c>
      <c r="D1161" s="34">
        <v>100</v>
      </c>
      <c r="E1161" s="34">
        <v>1940</v>
      </c>
      <c r="F1161" s="34">
        <v>1946.7</v>
      </c>
      <c r="G1161" s="34"/>
      <c r="H1161" s="17">
        <f t="shared" ref="H1161:H1167" si="210">(IF(C1161="SHORT",E1161-F1161,IF(C1161="LONG",F1161-E1161)))*D1161</f>
        <v>670.00000000000455</v>
      </c>
      <c r="I1161" s="17">
        <f t="shared" ref="I1161:I1167" si="211">(IF(C1161="SHORT",IF(G1161="",0,F1161-G1161),IF(C1161="LONG",IF(G1161="",0,G1161-F1161))))*D1161</f>
        <v>0</v>
      </c>
      <c r="J1161" s="17">
        <f t="shared" ref="J1161:J1167" si="212">H1161+I1161+L1161</f>
        <v>670.00000000000455</v>
      </c>
    </row>
    <row r="1162" spans="1:10">
      <c r="A1162" s="10">
        <v>45141</v>
      </c>
      <c r="B1162" s="34" t="s">
        <v>42</v>
      </c>
      <c r="C1162" s="34" t="s">
        <v>14</v>
      </c>
      <c r="D1162" s="34">
        <v>100</v>
      </c>
      <c r="E1162" s="34">
        <v>1939</v>
      </c>
      <c r="F1162" s="34">
        <v>1930</v>
      </c>
      <c r="G1162" s="34"/>
      <c r="H1162" s="17">
        <f t="shared" si="210"/>
        <v>900</v>
      </c>
      <c r="I1162" s="17">
        <f t="shared" si="211"/>
        <v>0</v>
      </c>
      <c r="J1162" s="17">
        <f t="shared" si="212"/>
        <v>900</v>
      </c>
    </row>
    <row r="1163" spans="1:10">
      <c r="A1163" s="10">
        <v>45140</v>
      </c>
      <c r="B1163" s="34" t="s">
        <v>42</v>
      </c>
      <c r="C1163" s="34" t="s">
        <v>14</v>
      </c>
      <c r="D1163" s="34">
        <v>100</v>
      </c>
      <c r="E1163" s="34">
        <v>1951</v>
      </c>
      <c r="F1163" s="34">
        <v>1943</v>
      </c>
      <c r="G1163" s="34">
        <v>1934</v>
      </c>
      <c r="H1163" s="17">
        <f t="shared" si="210"/>
        <v>800</v>
      </c>
      <c r="I1163" s="17">
        <f t="shared" si="211"/>
        <v>900</v>
      </c>
      <c r="J1163" s="17">
        <f t="shared" si="212"/>
        <v>1700</v>
      </c>
    </row>
    <row r="1164" spans="1:10">
      <c r="A1164" s="10">
        <v>45139</v>
      </c>
      <c r="B1164" s="34" t="s">
        <v>42</v>
      </c>
      <c r="C1164" s="34" t="s">
        <v>14</v>
      </c>
      <c r="D1164" s="34">
        <v>100</v>
      </c>
      <c r="E1164" s="34">
        <v>1958</v>
      </c>
      <c r="F1164" s="34">
        <v>1950</v>
      </c>
      <c r="G1164" s="34">
        <v>1942</v>
      </c>
      <c r="H1164" s="17">
        <f t="shared" si="210"/>
        <v>800</v>
      </c>
      <c r="I1164" s="17">
        <f t="shared" si="211"/>
        <v>800</v>
      </c>
      <c r="J1164" s="17">
        <f t="shared" si="212"/>
        <v>1600</v>
      </c>
    </row>
    <row r="1165" spans="1:10">
      <c r="A1165" s="10"/>
      <c r="B1165" s="34"/>
      <c r="C1165" s="34"/>
      <c r="D1165" s="34"/>
      <c r="E1165" s="34"/>
      <c r="F1165" s="34"/>
      <c r="G1165" s="34"/>
      <c r="H1165" s="17"/>
      <c r="I1165" s="17"/>
      <c r="J1165" s="17"/>
    </row>
    <row r="1166" spans="1:10">
      <c r="A1166" s="10">
        <v>45138</v>
      </c>
      <c r="B1166" s="34" t="s">
        <v>42</v>
      </c>
      <c r="C1166" s="34" t="s">
        <v>14</v>
      </c>
      <c r="D1166" s="34">
        <v>100</v>
      </c>
      <c r="E1166" s="34">
        <v>1958</v>
      </c>
      <c r="F1166" s="34">
        <v>1968.5</v>
      </c>
      <c r="G1166" s="34"/>
      <c r="H1166" s="17">
        <f t="shared" si="210"/>
        <v>-1050</v>
      </c>
      <c r="I1166" s="17">
        <f t="shared" si="211"/>
        <v>0</v>
      </c>
      <c r="J1166" s="17">
        <f t="shared" si="212"/>
        <v>-1050</v>
      </c>
    </row>
    <row r="1167" spans="1:10">
      <c r="A1167" s="10">
        <v>45138</v>
      </c>
      <c r="B1167" s="34" t="s">
        <v>42</v>
      </c>
      <c r="C1167" s="34" t="s">
        <v>14</v>
      </c>
      <c r="D1167" s="34">
        <v>100</v>
      </c>
      <c r="E1167" s="34">
        <v>1958</v>
      </c>
      <c r="F1167" s="34">
        <v>1951.7</v>
      </c>
      <c r="G1167" s="34"/>
      <c r="H1167" s="17">
        <f t="shared" si="210"/>
        <v>629.99999999999545</v>
      </c>
      <c r="I1167" s="17">
        <f t="shared" si="211"/>
        <v>0</v>
      </c>
      <c r="J1167" s="17">
        <f t="shared" si="212"/>
        <v>629.99999999999545</v>
      </c>
    </row>
    <row r="1168" spans="1:10">
      <c r="A1168" s="10">
        <v>45134</v>
      </c>
      <c r="B1168" s="34" t="s">
        <v>42</v>
      </c>
      <c r="C1168" s="34" t="s">
        <v>14</v>
      </c>
      <c r="D1168" s="34">
        <v>100</v>
      </c>
      <c r="E1168" s="34">
        <v>1978</v>
      </c>
      <c r="F1168" s="34">
        <v>1970</v>
      </c>
      <c r="G1168" s="34">
        <v>1960</v>
      </c>
      <c r="H1168" s="17">
        <f t="shared" ref="H1168:H1177" si="213">(IF(C1168="SHORT",E1168-F1168,IF(C1168="LONG",F1168-E1168)))*D1168</f>
        <v>800</v>
      </c>
      <c r="I1168" s="17">
        <f t="shared" ref="I1168:I1177" si="214">(IF(C1168="SHORT",IF(G1168="",0,F1168-G1168),IF(C1168="LONG",IF(G1168="",0,G1168-F1168))))*D1168</f>
        <v>1000</v>
      </c>
      <c r="J1168" s="17">
        <f t="shared" ref="J1168:J1177" si="215">H1168+I1168+L1168</f>
        <v>1800</v>
      </c>
    </row>
    <row r="1169" spans="1:10">
      <c r="A1169" s="10">
        <v>45132</v>
      </c>
      <c r="B1169" s="34" t="s">
        <v>42</v>
      </c>
      <c r="C1169" s="34" t="s">
        <v>23</v>
      </c>
      <c r="D1169" s="34">
        <v>100</v>
      </c>
      <c r="E1169" s="34">
        <v>1953</v>
      </c>
      <c r="F1169" s="34">
        <v>1963</v>
      </c>
      <c r="G1169" s="34"/>
      <c r="H1169" s="17">
        <f t="shared" si="213"/>
        <v>1000</v>
      </c>
      <c r="I1169" s="17">
        <f t="shared" si="214"/>
        <v>0</v>
      </c>
      <c r="J1169" s="17">
        <f t="shared" si="215"/>
        <v>1000</v>
      </c>
    </row>
    <row r="1170" spans="1:10">
      <c r="A1170" s="10">
        <v>45132</v>
      </c>
      <c r="B1170" s="34" t="s">
        <v>42</v>
      </c>
      <c r="C1170" s="34" t="s">
        <v>23</v>
      </c>
      <c r="D1170" s="34">
        <v>100</v>
      </c>
      <c r="E1170" s="34">
        <v>1953</v>
      </c>
      <c r="F1170" s="34">
        <v>1963</v>
      </c>
      <c r="G1170" s="34"/>
      <c r="H1170" s="17">
        <f t="shared" si="213"/>
        <v>1000</v>
      </c>
      <c r="I1170" s="17">
        <f t="shared" si="214"/>
        <v>0</v>
      </c>
      <c r="J1170" s="17">
        <f t="shared" si="215"/>
        <v>1000</v>
      </c>
    </row>
    <row r="1171" spans="1:10">
      <c r="A1171" s="10">
        <v>45127</v>
      </c>
      <c r="B1171" s="34" t="s">
        <v>42</v>
      </c>
      <c r="C1171" s="34" t="s">
        <v>14</v>
      </c>
      <c r="D1171" s="34">
        <v>100</v>
      </c>
      <c r="E1171" s="34">
        <v>1984</v>
      </c>
      <c r="F1171" s="34">
        <v>1977</v>
      </c>
      <c r="G1171" s="34">
        <v>1967</v>
      </c>
      <c r="H1171" s="17">
        <f t="shared" si="213"/>
        <v>700</v>
      </c>
      <c r="I1171" s="17">
        <f t="shared" si="214"/>
        <v>1000</v>
      </c>
      <c r="J1171" s="17">
        <f t="shared" si="215"/>
        <v>1700</v>
      </c>
    </row>
    <row r="1172" spans="1:10">
      <c r="A1172" s="10">
        <v>45126</v>
      </c>
      <c r="B1172" s="34" t="s">
        <v>42</v>
      </c>
      <c r="C1172" s="34" t="s">
        <v>14</v>
      </c>
      <c r="D1172" s="34">
        <v>100</v>
      </c>
      <c r="E1172" s="34">
        <v>1980</v>
      </c>
      <c r="F1172" s="34">
        <v>1970.5</v>
      </c>
      <c r="G1172" s="34"/>
      <c r="H1172" s="17">
        <f t="shared" si="213"/>
        <v>950</v>
      </c>
      <c r="I1172" s="17">
        <f t="shared" si="214"/>
        <v>0</v>
      </c>
      <c r="J1172" s="17">
        <f t="shared" si="215"/>
        <v>950</v>
      </c>
    </row>
    <row r="1173" spans="1:10">
      <c r="A1173" s="10">
        <v>45125</v>
      </c>
      <c r="B1173" s="34" t="s">
        <v>42</v>
      </c>
      <c r="C1173" s="34" t="s">
        <v>14</v>
      </c>
      <c r="D1173" s="34">
        <v>100</v>
      </c>
      <c r="E1173" s="34">
        <v>1961</v>
      </c>
      <c r="F1173" s="34">
        <v>1971.5</v>
      </c>
      <c r="G1173" s="34"/>
      <c r="H1173" s="17">
        <f t="shared" si="213"/>
        <v>-1050</v>
      </c>
      <c r="I1173" s="17">
        <f t="shared" si="214"/>
        <v>0</v>
      </c>
      <c r="J1173" s="17">
        <f t="shared" si="215"/>
        <v>-1050</v>
      </c>
    </row>
    <row r="1174" spans="1:10">
      <c r="A1174" s="10">
        <v>45124</v>
      </c>
      <c r="B1174" s="34" t="s">
        <v>42</v>
      </c>
      <c r="C1174" s="34" t="s">
        <v>14</v>
      </c>
      <c r="D1174" s="34">
        <v>100</v>
      </c>
      <c r="E1174" s="34">
        <v>1959</v>
      </c>
      <c r="F1174" s="34">
        <v>1953</v>
      </c>
      <c r="G1174" s="34">
        <v>1946</v>
      </c>
      <c r="H1174" s="17">
        <f t="shared" si="213"/>
        <v>600</v>
      </c>
      <c r="I1174" s="17">
        <f t="shared" si="214"/>
        <v>700</v>
      </c>
      <c r="J1174" s="17">
        <f t="shared" si="215"/>
        <v>1300</v>
      </c>
    </row>
    <row r="1175" spans="1:10">
      <c r="A1175" s="10">
        <v>45121</v>
      </c>
      <c r="B1175" s="34" t="s">
        <v>42</v>
      </c>
      <c r="C1175" s="34" t="s">
        <v>14</v>
      </c>
      <c r="D1175" s="34">
        <v>100</v>
      </c>
      <c r="E1175" s="34">
        <v>1962</v>
      </c>
      <c r="F1175" s="34">
        <v>1952</v>
      </c>
      <c r="G1175" s="34"/>
      <c r="H1175" s="17">
        <f t="shared" si="213"/>
        <v>1000</v>
      </c>
      <c r="I1175" s="17">
        <f t="shared" si="214"/>
        <v>0</v>
      </c>
      <c r="J1175" s="17">
        <f t="shared" si="215"/>
        <v>1000</v>
      </c>
    </row>
    <row r="1176" spans="1:10">
      <c r="A1176" s="10">
        <v>45121</v>
      </c>
      <c r="B1176" s="34" t="s">
        <v>42</v>
      </c>
      <c r="C1176" s="34" t="s">
        <v>23</v>
      </c>
      <c r="D1176" s="34">
        <v>100</v>
      </c>
      <c r="E1176" s="34">
        <v>1955</v>
      </c>
      <c r="F1176" s="34">
        <v>1961</v>
      </c>
      <c r="G1176" s="34"/>
      <c r="H1176" s="17">
        <f t="shared" si="213"/>
        <v>600</v>
      </c>
      <c r="I1176" s="17">
        <f t="shared" si="214"/>
        <v>0</v>
      </c>
      <c r="J1176" s="17">
        <f t="shared" si="215"/>
        <v>600</v>
      </c>
    </row>
    <row r="1177" spans="1:10">
      <c r="A1177" s="10">
        <v>45120</v>
      </c>
      <c r="B1177" s="34" t="s">
        <v>42</v>
      </c>
      <c r="C1177" s="34" t="s">
        <v>14</v>
      </c>
      <c r="D1177" s="34">
        <v>100</v>
      </c>
      <c r="E1177" s="34">
        <v>1963</v>
      </c>
      <c r="F1177" s="34">
        <v>1953</v>
      </c>
      <c r="G1177" s="34"/>
      <c r="H1177" s="17">
        <f t="shared" si="213"/>
        <v>1000</v>
      </c>
      <c r="I1177" s="17">
        <f t="shared" si="214"/>
        <v>0</v>
      </c>
      <c r="J1177" s="17">
        <f t="shared" si="215"/>
        <v>1000</v>
      </c>
    </row>
    <row r="1178" spans="1:10">
      <c r="A1178" s="10">
        <v>45118</v>
      </c>
      <c r="B1178" s="34" t="s">
        <v>42</v>
      </c>
      <c r="C1178" s="34" t="s">
        <v>14</v>
      </c>
      <c r="D1178" s="34">
        <v>100</v>
      </c>
      <c r="E1178" s="34">
        <v>1935</v>
      </c>
      <c r="F1178" s="34">
        <v>1945.5</v>
      </c>
      <c r="G1178" s="34"/>
      <c r="H1178" s="17">
        <f t="shared" ref="H1178:H1183" si="216">(IF(C1178="SHORT",E1178-F1178,IF(C1178="LONG",F1178-E1178)))*D1178</f>
        <v>-1050</v>
      </c>
      <c r="I1178" s="17">
        <f t="shared" ref="I1178:I1183" si="217">(IF(C1178="SHORT",IF(G1178="",0,F1178-G1178),IF(C1178="LONG",IF(G1178="",0,G1178-F1178))))*D1178</f>
        <v>0</v>
      </c>
      <c r="J1178" s="17">
        <f t="shared" ref="J1178:J1183" si="218">H1178+I1178+L1178</f>
        <v>-1050</v>
      </c>
    </row>
    <row r="1179" spans="1:10">
      <c r="A1179" s="10">
        <v>45117</v>
      </c>
      <c r="B1179" s="34" t="s">
        <v>42</v>
      </c>
      <c r="C1179" s="34" t="s">
        <v>23</v>
      </c>
      <c r="D1179" s="34">
        <v>100</v>
      </c>
      <c r="E1179" s="34">
        <v>1914</v>
      </c>
      <c r="F1179" s="34">
        <v>1920</v>
      </c>
      <c r="G1179" s="34">
        <v>1926.5</v>
      </c>
      <c r="H1179" s="17">
        <f t="shared" si="216"/>
        <v>600</v>
      </c>
      <c r="I1179" s="17">
        <f t="shared" si="217"/>
        <v>650</v>
      </c>
      <c r="J1179" s="17">
        <f t="shared" si="218"/>
        <v>1250</v>
      </c>
    </row>
    <row r="1180" spans="1:10">
      <c r="A1180" s="10">
        <v>45114</v>
      </c>
      <c r="B1180" s="34" t="s">
        <v>43</v>
      </c>
      <c r="C1180" s="34" t="s">
        <v>23</v>
      </c>
      <c r="D1180" s="34">
        <v>5000</v>
      </c>
      <c r="E1180" s="34">
        <v>22.72</v>
      </c>
      <c r="F1180" s="34">
        <v>22.87</v>
      </c>
      <c r="G1180" s="34">
        <v>23.12</v>
      </c>
      <c r="H1180" s="17">
        <f t="shared" si="216"/>
        <v>750.00000000001069</v>
      </c>
      <c r="I1180" s="17">
        <f t="shared" si="217"/>
        <v>1250</v>
      </c>
      <c r="J1180" s="17">
        <f t="shared" si="218"/>
        <v>2000.0000000000107</v>
      </c>
    </row>
    <row r="1181" spans="1:10">
      <c r="A1181" s="10">
        <v>45114</v>
      </c>
      <c r="B1181" s="34" t="s">
        <v>42</v>
      </c>
      <c r="C1181" s="34" t="s">
        <v>23</v>
      </c>
      <c r="D1181" s="34">
        <v>100</v>
      </c>
      <c r="E1181" s="34">
        <v>1913</v>
      </c>
      <c r="F1181" s="34">
        <v>1920</v>
      </c>
      <c r="G1181" s="34">
        <v>1930</v>
      </c>
      <c r="H1181" s="17">
        <f t="shared" si="216"/>
        <v>700</v>
      </c>
      <c r="I1181" s="17">
        <f t="shared" si="217"/>
        <v>1000</v>
      </c>
      <c r="J1181" s="17">
        <f t="shared" si="218"/>
        <v>1700</v>
      </c>
    </row>
    <row r="1182" spans="1:10">
      <c r="A1182" s="10">
        <v>45113</v>
      </c>
      <c r="B1182" s="34" t="s">
        <v>42</v>
      </c>
      <c r="C1182" s="34" t="s">
        <v>23</v>
      </c>
      <c r="D1182" s="34">
        <v>100</v>
      </c>
      <c r="E1182" s="34">
        <v>1918</v>
      </c>
      <c r="F1182" s="34">
        <v>1927.5</v>
      </c>
      <c r="G1182" s="34"/>
      <c r="H1182" s="17">
        <f t="shared" si="216"/>
        <v>950</v>
      </c>
      <c r="I1182" s="17">
        <f t="shared" si="217"/>
        <v>0</v>
      </c>
      <c r="J1182" s="17">
        <f t="shared" si="218"/>
        <v>950</v>
      </c>
    </row>
    <row r="1183" spans="1:10">
      <c r="A1183" s="10">
        <v>45111</v>
      </c>
      <c r="B1183" s="34" t="s">
        <v>42</v>
      </c>
      <c r="C1183" s="34" t="s">
        <v>23</v>
      </c>
      <c r="D1183" s="34">
        <v>100</v>
      </c>
      <c r="E1183" s="34">
        <v>1925</v>
      </c>
      <c r="F1183" s="34">
        <v>1935</v>
      </c>
      <c r="G1183" s="34"/>
      <c r="H1183" s="17">
        <f t="shared" si="216"/>
        <v>1000</v>
      </c>
      <c r="I1183" s="17">
        <f t="shared" si="217"/>
        <v>0</v>
      </c>
      <c r="J1183" s="17">
        <f t="shared" si="218"/>
        <v>1000</v>
      </c>
    </row>
    <row r="1184" spans="1:10">
      <c r="B1184" s="34"/>
      <c r="C1184" s="34"/>
      <c r="D1184" s="34"/>
      <c r="E1184" s="34"/>
      <c r="F1184" s="34"/>
      <c r="G1184" s="34"/>
      <c r="H1184" s="17"/>
      <c r="I1184" s="17"/>
      <c r="J1184" s="17"/>
    </row>
    <row r="1185" spans="1:10">
      <c r="A1185" s="10">
        <v>45107</v>
      </c>
      <c r="B1185" s="34" t="s">
        <v>42</v>
      </c>
      <c r="C1185" s="34" t="s">
        <v>23</v>
      </c>
      <c r="D1185" s="34">
        <v>100</v>
      </c>
      <c r="E1185" s="34">
        <v>1903</v>
      </c>
      <c r="F1185" s="34">
        <v>1910</v>
      </c>
      <c r="G1185" s="34">
        <v>1920</v>
      </c>
      <c r="H1185" s="17">
        <f t="shared" ref="H1185:H1188" si="219">(IF(C1185="SHORT",E1185-F1185,IF(C1185="LONG",F1185-E1185)))*D1185</f>
        <v>700</v>
      </c>
      <c r="I1185" s="17">
        <f t="shared" ref="I1185:I1188" si="220">(IF(C1185="SHORT",IF(G1185="",0,F1185-G1185),IF(C1185="LONG",IF(G1185="",0,G1185-F1185))))*D1185</f>
        <v>1000</v>
      </c>
      <c r="J1185" s="17">
        <f t="shared" ref="J1185:J1188" si="221">H1185+I1185+L1185</f>
        <v>1700</v>
      </c>
    </row>
    <row r="1186" spans="1:10">
      <c r="A1186" s="10">
        <v>45099</v>
      </c>
      <c r="B1186" s="34" t="s">
        <v>42</v>
      </c>
      <c r="C1186" s="34" t="s">
        <v>23</v>
      </c>
      <c r="D1186" s="34">
        <v>100</v>
      </c>
      <c r="E1186" s="34">
        <v>1929</v>
      </c>
      <c r="F1186" s="34">
        <v>1918.5</v>
      </c>
      <c r="G1186" s="34"/>
      <c r="H1186" s="17">
        <f t="shared" si="219"/>
        <v>-1050</v>
      </c>
      <c r="I1186" s="17">
        <f t="shared" si="220"/>
        <v>0</v>
      </c>
      <c r="J1186" s="17">
        <f t="shared" si="221"/>
        <v>-1050</v>
      </c>
    </row>
    <row r="1187" spans="1:10">
      <c r="A1187" s="10">
        <v>45098</v>
      </c>
      <c r="B1187" s="34" t="s">
        <v>42</v>
      </c>
      <c r="C1187" s="34" t="s">
        <v>23</v>
      </c>
      <c r="D1187" s="34">
        <v>100</v>
      </c>
      <c r="E1187" s="34">
        <v>1933</v>
      </c>
      <c r="F1187" s="34">
        <v>1922.5</v>
      </c>
      <c r="G1187" s="34"/>
      <c r="H1187" s="17">
        <f t="shared" si="219"/>
        <v>-1050</v>
      </c>
      <c r="I1187" s="17">
        <f t="shared" si="220"/>
        <v>0</v>
      </c>
      <c r="J1187" s="17">
        <f t="shared" si="221"/>
        <v>-1050</v>
      </c>
    </row>
    <row r="1188" spans="1:10">
      <c r="A1188" s="10">
        <v>45096</v>
      </c>
      <c r="B1188" s="34" t="s">
        <v>42</v>
      </c>
      <c r="C1188" s="34" t="s">
        <v>23</v>
      </c>
      <c r="D1188" s="34">
        <v>100</v>
      </c>
      <c r="E1188" s="34">
        <v>1953</v>
      </c>
      <c r="F1188" s="34">
        <v>1942.5</v>
      </c>
      <c r="G1188" s="34"/>
      <c r="H1188" s="17">
        <f t="shared" si="219"/>
        <v>-1050</v>
      </c>
      <c r="I1188" s="17">
        <f t="shared" si="220"/>
        <v>0</v>
      </c>
      <c r="J1188" s="17">
        <f t="shared" si="221"/>
        <v>-1050</v>
      </c>
    </row>
    <row r="1189" spans="1:10">
      <c r="A1189" s="10">
        <v>45093</v>
      </c>
      <c r="B1189" s="34" t="s">
        <v>42</v>
      </c>
      <c r="C1189" s="34" t="s">
        <v>23</v>
      </c>
      <c r="D1189" s="34">
        <v>100</v>
      </c>
      <c r="E1189" s="34">
        <v>1960</v>
      </c>
      <c r="F1189" s="34">
        <v>1967.9</v>
      </c>
      <c r="G1189" s="34"/>
      <c r="H1189" s="17">
        <f t="shared" ref="H1189:H1199" si="222">(IF(C1189="SHORT",E1189-F1189,IF(C1189="LONG",F1189-E1189)))*D1189</f>
        <v>790.00000000000909</v>
      </c>
      <c r="I1189" s="17">
        <f t="shared" ref="I1189:I1199" si="223">(IF(C1189="SHORT",IF(G1189="",0,F1189-G1189),IF(C1189="LONG",IF(G1189="",0,G1189-F1189))))*D1189</f>
        <v>0</v>
      </c>
      <c r="J1189" s="17">
        <f t="shared" ref="J1189:J1199" si="224">H1189+I1189+L1189</f>
        <v>790.00000000000909</v>
      </c>
    </row>
    <row r="1190" spans="1:10">
      <c r="A1190" s="10">
        <v>45092</v>
      </c>
      <c r="B1190" s="34" t="s">
        <v>42</v>
      </c>
      <c r="C1190" s="34" t="s">
        <v>23</v>
      </c>
      <c r="D1190" s="34">
        <v>100</v>
      </c>
      <c r="E1190" s="34">
        <v>1935</v>
      </c>
      <c r="F1190" s="34">
        <v>1945</v>
      </c>
      <c r="G1190" s="34">
        <v>1955</v>
      </c>
      <c r="H1190" s="17">
        <f t="shared" si="222"/>
        <v>1000</v>
      </c>
      <c r="I1190" s="17">
        <f t="shared" si="223"/>
        <v>1000</v>
      </c>
      <c r="J1190" s="17">
        <f t="shared" si="224"/>
        <v>2000</v>
      </c>
    </row>
    <row r="1191" spans="1:10">
      <c r="A1191" s="10">
        <v>45091</v>
      </c>
      <c r="B1191" s="34" t="s">
        <v>42</v>
      </c>
      <c r="C1191" s="34" t="s">
        <v>23</v>
      </c>
      <c r="D1191" s="34">
        <v>100</v>
      </c>
      <c r="E1191" s="34">
        <v>1945</v>
      </c>
      <c r="F1191" s="34">
        <v>1953</v>
      </c>
      <c r="G1191" s="34">
        <v>1960.3</v>
      </c>
      <c r="H1191" s="17">
        <f t="shared" si="222"/>
        <v>800</v>
      </c>
      <c r="I1191" s="17">
        <f t="shared" si="223"/>
        <v>729.99999999999545</v>
      </c>
      <c r="J1191" s="17">
        <f t="shared" si="224"/>
        <v>1529.9999999999955</v>
      </c>
    </row>
    <row r="1192" spans="1:10">
      <c r="A1192" s="10">
        <v>45090</v>
      </c>
      <c r="B1192" s="34" t="s">
        <v>42</v>
      </c>
      <c r="C1192" s="34" t="s">
        <v>23</v>
      </c>
      <c r="D1192" s="34">
        <v>100</v>
      </c>
      <c r="E1192" s="34">
        <v>1952</v>
      </c>
      <c r="F1192" s="34">
        <v>1941.5</v>
      </c>
      <c r="G1192" s="34"/>
      <c r="H1192" s="17">
        <f t="shared" si="222"/>
        <v>-1050</v>
      </c>
      <c r="I1192" s="17">
        <f t="shared" si="223"/>
        <v>0</v>
      </c>
      <c r="J1192" s="17">
        <f t="shared" si="224"/>
        <v>-1050</v>
      </c>
    </row>
    <row r="1193" spans="1:10">
      <c r="A1193" s="10">
        <v>45090</v>
      </c>
      <c r="B1193" s="34" t="s">
        <v>42</v>
      </c>
      <c r="C1193" s="34" t="s">
        <v>23</v>
      </c>
      <c r="D1193" s="34">
        <v>100</v>
      </c>
      <c r="E1193" s="34">
        <v>1960</v>
      </c>
      <c r="F1193" s="34">
        <v>1970.5</v>
      </c>
      <c r="G1193" s="34"/>
      <c r="H1193" s="17">
        <f t="shared" si="222"/>
        <v>1050</v>
      </c>
      <c r="I1193" s="17">
        <f t="shared" si="223"/>
        <v>0</v>
      </c>
      <c r="J1193" s="17">
        <f t="shared" si="224"/>
        <v>1050</v>
      </c>
    </row>
    <row r="1194" spans="1:10">
      <c r="A1194" s="10">
        <v>45089</v>
      </c>
      <c r="B1194" s="34" t="s">
        <v>42</v>
      </c>
      <c r="C1194" s="34" t="s">
        <v>23</v>
      </c>
      <c r="D1194" s="34">
        <v>100</v>
      </c>
      <c r="E1194" s="34">
        <v>1959</v>
      </c>
      <c r="F1194" s="34">
        <v>1967</v>
      </c>
      <c r="G1194" s="34"/>
      <c r="H1194" s="17">
        <f t="shared" si="222"/>
        <v>800</v>
      </c>
      <c r="I1194" s="17">
        <f t="shared" si="223"/>
        <v>0</v>
      </c>
      <c r="J1194" s="17">
        <f t="shared" si="224"/>
        <v>800</v>
      </c>
    </row>
    <row r="1195" spans="1:10">
      <c r="A1195" s="10">
        <v>45086</v>
      </c>
      <c r="B1195" s="34" t="s">
        <v>42</v>
      </c>
      <c r="C1195" s="34" t="s">
        <v>14</v>
      </c>
      <c r="D1195" s="34">
        <v>100</v>
      </c>
      <c r="E1195" s="34">
        <v>1965</v>
      </c>
      <c r="F1195" s="34">
        <v>1956.8</v>
      </c>
      <c r="G1195" s="34"/>
      <c r="H1195" s="17">
        <f t="shared" si="222"/>
        <v>820.00000000000455</v>
      </c>
      <c r="I1195" s="17">
        <f t="shared" si="223"/>
        <v>0</v>
      </c>
      <c r="J1195" s="17">
        <f t="shared" si="224"/>
        <v>820.00000000000455</v>
      </c>
    </row>
    <row r="1196" spans="1:10">
      <c r="A1196" s="10">
        <v>45085</v>
      </c>
      <c r="B1196" s="34" t="s">
        <v>42</v>
      </c>
      <c r="C1196" s="34" t="s">
        <v>23</v>
      </c>
      <c r="D1196" s="34">
        <v>100</v>
      </c>
      <c r="E1196" s="34">
        <v>1944</v>
      </c>
      <c r="F1196" s="34">
        <v>1952</v>
      </c>
      <c r="G1196" s="34">
        <v>1962</v>
      </c>
      <c r="H1196" s="17">
        <f t="shared" si="222"/>
        <v>800</v>
      </c>
      <c r="I1196" s="17">
        <f t="shared" si="223"/>
        <v>1000</v>
      </c>
      <c r="J1196" s="17">
        <f t="shared" si="224"/>
        <v>1800</v>
      </c>
    </row>
    <row r="1197" spans="1:10">
      <c r="A1197" s="10">
        <v>45084</v>
      </c>
      <c r="B1197" s="34" t="s">
        <v>42</v>
      </c>
      <c r="C1197" s="34" t="s">
        <v>23</v>
      </c>
      <c r="D1197" s="34">
        <v>100</v>
      </c>
      <c r="E1197" s="34">
        <v>1957</v>
      </c>
      <c r="F1197" s="34">
        <v>1963</v>
      </c>
      <c r="G1197" s="34">
        <v>1970</v>
      </c>
      <c r="H1197" s="17">
        <f t="shared" si="222"/>
        <v>600</v>
      </c>
      <c r="I1197" s="17">
        <f t="shared" si="223"/>
        <v>700</v>
      </c>
      <c r="J1197" s="17">
        <f t="shared" si="224"/>
        <v>1300</v>
      </c>
    </row>
    <row r="1198" spans="1:10">
      <c r="A1198" s="10">
        <v>45084</v>
      </c>
      <c r="B1198" s="34" t="s">
        <v>42</v>
      </c>
      <c r="C1198" s="34" t="s">
        <v>23</v>
      </c>
      <c r="D1198" s="34">
        <v>100</v>
      </c>
      <c r="E1198" s="34">
        <v>1956</v>
      </c>
      <c r="F1198" s="34">
        <v>1963</v>
      </c>
      <c r="G1198" s="34">
        <v>1970</v>
      </c>
      <c r="H1198" s="17">
        <f t="shared" si="222"/>
        <v>700</v>
      </c>
      <c r="I1198" s="17">
        <f t="shared" si="223"/>
        <v>700</v>
      </c>
      <c r="J1198" s="17">
        <f t="shared" si="224"/>
        <v>1400</v>
      </c>
    </row>
    <row r="1199" spans="1:10">
      <c r="A1199" s="10">
        <v>45083</v>
      </c>
      <c r="B1199" s="34" t="s">
        <v>42</v>
      </c>
      <c r="C1199" s="34" t="s">
        <v>23</v>
      </c>
      <c r="D1199" s="34">
        <v>100</v>
      </c>
      <c r="E1199" s="34">
        <v>1963</v>
      </c>
      <c r="F1199" s="34">
        <v>1970.2</v>
      </c>
      <c r="G1199" s="34"/>
      <c r="H1199" s="17">
        <f t="shared" si="222"/>
        <v>720.00000000000455</v>
      </c>
      <c r="I1199" s="17">
        <f t="shared" si="223"/>
        <v>0</v>
      </c>
      <c r="J1199" s="17">
        <f t="shared" si="224"/>
        <v>720.00000000000455</v>
      </c>
    </row>
    <row r="1200" spans="1:10">
      <c r="A1200" s="10">
        <v>45082</v>
      </c>
      <c r="B1200" s="34" t="s">
        <v>42</v>
      </c>
      <c r="C1200" s="34" t="s">
        <v>23</v>
      </c>
      <c r="D1200" s="34">
        <v>100</v>
      </c>
      <c r="E1200" s="34">
        <v>1945</v>
      </c>
      <c r="F1200" s="34">
        <v>1952</v>
      </c>
      <c r="G1200" s="34">
        <v>1962</v>
      </c>
      <c r="H1200" s="17">
        <f t="shared" ref="H1200:H1217" si="225">(IF(C1200="SHORT",E1200-F1200,IF(C1200="LONG",F1200-E1200)))*D1200</f>
        <v>700</v>
      </c>
      <c r="I1200" s="17">
        <f t="shared" ref="I1200:I1217" si="226">(IF(C1200="SHORT",IF(G1200="",0,F1200-G1200),IF(C1200="LONG",IF(G1200="",0,G1200-F1200))))*D1200</f>
        <v>1000</v>
      </c>
      <c r="J1200" s="17">
        <f t="shared" ref="J1200:J1217" si="227">H1200+I1200+L1200</f>
        <v>1700</v>
      </c>
    </row>
    <row r="1201" spans="1:10">
      <c r="A1201" s="10">
        <v>45079</v>
      </c>
      <c r="B1201" s="34" t="s">
        <v>42</v>
      </c>
      <c r="C1201" s="34" t="s">
        <v>14</v>
      </c>
      <c r="D1201" s="34">
        <v>100</v>
      </c>
      <c r="E1201" s="34">
        <v>1976</v>
      </c>
      <c r="F1201" s="34">
        <v>1968</v>
      </c>
      <c r="G1201" s="34">
        <v>1958</v>
      </c>
      <c r="H1201" s="17">
        <f t="shared" si="225"/>
        <v>800</v>
      </c>
      <c r="I1201" s="17">
        <f t="shared" si="226"/>
        <v>1000</v>
      </c>
      <c r="J1201" s="17">
        <f t="shared" si="227"/>
        <v>1800</v>
      </c>
    </row>
    <row r="1202" spans="1:10">
      <c r="A1202" s="10">
        <v>45078</v>
      </c>
      <c r="B1202" s="34" t="s">
        <v>42</v>
      </c>
      <c r="C1202" s="34" t="s">
        <v>23</v>
      </c>
      <c r="D1202" s="34">
        <v>100</v>
      </c>
      <c r="E1202" s="34">
        <v>1954</v>
      </c>
      <c r="F1202" s="34">
        <v>1964</v>
      </c>
      <c r="G1202" s="34">
        <v>1974</v>
      </c>
      <c r="H1202" s="17">
        <f t="shared" ref="H1202" si="228">(IF(C1202="SHORT",E1202-F1202,IF(C1202="LONG",F1202-E1202)))*D1202</f>
        <v>1000</v>
      </c>
      <c r="I1202" s="17">
        <f t="shared" ref="I1202" si="229">(IF(C1202="SHORT",IF(G1202="",0,F1202-G1202),IF(C1202="LONG",IF(G1202="",0,G1202-F1202))))*D1202</f>
        <v>1000</v>
      </c>
      <c r="J1202" s="17">
        <f t="shared" ref="J1202" si="230">H1202+I1202+L1202</f>
        <v>2000</v>
      </c>
    </row>
    <row r="1203" spans="1:10">
      <c r="B1203" s="34"/>
      <c r="C1203" s="34"/>
      <c r="D1203" s="34"/>
      <c r="E1203" s="34"/>
      <c r="F1203" s="34"/>
      <c r="G1203" s="34"/>
      <c r="H1203" s="17"/>
      <c r="I1203" s="17"/>
      <c r="J1203" s="17"/>
    </row>
    <row r="1204" spans="1:10">
      <c r="A1204" s="10">
        <v>45077</v>
      </c>
      <c r="B1204" s="34" t="s">
        <v>42</v>
      </c>
      <c r="C1204" s="34" t="s">
        <v>23</v>
      </c>
      <c r="D1204" s="34">
        <v>100</v>
      </c>
      <c r="E1204" s="34">
        <v>1956</v>
      </c>
      <c r="F1204" s="34">
        <v>1964</v>
      </c>
      <c r="G1204" s="34">
        <v>1974</v>
      </c>
      <c r="H1204" s="17">
        <f t="shared" si="225"/>
        <v>800</v>
      </c>
      <c r="I1204" s="17">
        <f t="shared" si="226"/>
        <v>1000</v>
      </c>
      <c r="J1204" s="17">
        <f t="shared" si="227"/>
        <v>1800</v>
      </c>
    </row>
    <row r="1205" spans="1:10">
      <c r="A1205" s="10">
        <v>45075</v>
      </c>
      <c r="B1205" s="34" t="s">
        <v>42</v>
      </c>
      <c r="C1205" s="34" t="s">
        <v>23</v>
      </c>
      <c r="D1205" s="34">
        <v>100</v>
      </c>
      <c r="E1205" s="34">
        <v>1942</v>
      </c>
      <c r="F1205" s="34">
        <v>1949.7</v>
      </c>
      <c r="G1205" s="34"/>
      <c r="H1205" s="17">
        <f t="shared" ref="H1205" si="231">(IF(C1205="SHORT",E1205-F1205,IF(C1205="LONG",F1205-E1205)))*D1205</f>
        <v>770.00000000000455</v>
      </c>
      <c r="I1205" s="17">
        <f t="shared" ref="I1205" si="232">(IF(C1205="SHORT",IF(G1205="",0,F1205-G1205),IF(C1205="LONG",IF(G1205="",0,G1205-F1205))))*D1205</f>
        <v>0</v>
      </c>
      <c r="J1205" s="17">
        <f t="shared" ref="J1205" si="233">H1205+I1205+L1205</f>
        <v>770.00000000000455</v>
      </c>
    </row>
    <row r="1206" spans="1:10">
      <c r="A1206" s="10">
        <v>45064</v>
      </c>
      <c r="B1206" s="34" t="s">
        <v>42</v>
      </c>
      <c r="C1206" s="34" t="s">
        <v>23</v>
      </c>
      <c r="D1206" s="34">
        <v>100</v>
      </c>
      <c r="E1206" s="35">
        <v>1958</v>
      </c>
      <c r="F1206" s="35">
        <v>1968</v>
      </c>
      <c r="G1206" s="34"/>
      <c r="H1206" s="17">
        <f t="shared" si="225"/>
        <v>1000</v>
      </c>
      <c r="I1206" s="17">
        <f t="shared" si="226"/>
        <v>0</v>
      </c>
      <c r="J1206" s="17">
        <f t="shared" si="227"/>
        <v>1000</v>
      </c>
    </row>
    <row r="1207" spans="1:10">
      <c r="A1207" s="10">
        <v>45063</v>
      </c>
      <c r="B1207" s="34" t="s">
        <v>42</v>
      </c>
      <c r="C1207" s="34" t="s">
        <v>23</v>
      </c>
      <c r="D1207" s="34">
        <v>100</v>
      </c>
      <c r="E1207" s="35">
        <v>1985</v>
      </c>
      <c r="F1207" s="35">
        <v>1974.4</v>
      </c>
      <c r="G1207" s="34"/>
      <c r="H1207" s="17">
        <f t="shared" si="225"/>
        <v>-1059.9999999999909</v>
      </c>
      <c r="I1207" s="17">
        <f t="shared" si="226"/>
        <v>0</v>
      </c>
      <c r="J1207" s="17">
        <f t="shared" si="227"/>
        <v>-1059.9999999999909</v>
      </c>
    </row>
    <row r="1208" spans="1:10">
      <c r="A1208" s="10">
        <v>45062</v>
      </c>
      <c r="B1208" s="34" t="s">
        <v>42</v>
      </c>
      <c r="C1208" s="34" t="s">
        <v>14</v>
      </c>
      <c r="D1208" s="34">
        <v>100</v>
      </c>
      <c r="E1208" s="35">
        <v>2009</v>
      </c>
      <c r="F1208" s="35">
        <v>2000</v>
      </c>
      <c r="G1208" s="34">
        <v>1990</v>
      </c>
      <c r="H1208" s="17">
        <f t="shared" si="225"/>
        <v>900</v>
      </c>
      <c r="I1208" s="17">
        <f t="shared" si="226"/>
        <v>1000</v>
      </c>
      <c r="J1208" s="17">
        <f t="shared" si="227"/>
        <v>1900</v>
      </c>
    </row>
    <row r="1209" spans="1:10">
      <c r="A1209" s="10">
        <v>45058</v>
      </c>
      <c r="B1209" s="34" t="s">
        <v>42</v>
      </c>
      <c r="C1209" s="34" t="s">
        <v>23</v>
      </c>
      <c r="D1209" s="34">
        <v>100</v>
      </c>
      <c r="E1209" s="35">
        <v>2007</v>
      </c>
      <c r="F1209" s="35">
        <v>2014</v>
      </c>
      <c r="G1209" s="34">
        <v>2022</v>
      </c>
      <c r="H1209" s="17">
        <f t="shared" si="225"/>
        <v>700</v>
      </c>
      <c r="I1209" s="17">
        <f t="shared" si="226"/>
        <v>800</v>
      </c>
      <c r="J1209" s="17">
        <f t="shared" si="227"/>
        <v>1500</v>
      </c>
    </row>
    <row r="1210" spans="1:10">
      <c r="A1210" s="10">
        <v>45057</v>
      </c>
      <c r="B1210" s="34" t="s">
        <v>42</v>
      </c>
      <c r="C1210" s="34" t="s">
        <v>23</v>
      </c>
      <c r="D1210" s="34">
        <v>100</v>
      </c>
      <c r="E1210" s="35">
        <v>2022</v>
      </c>
      <c r="F1210" s="35">
        <v>2030</v>
      </c>
      <c r="G1210" s="34">
        <v>2040</v>
      </c>
      <c r="H1210" s="17">
        <f t="shared" si="225"/>
        <v>800</v>
      </c>
      <c r="I1210" s="17">
        <f t="shared" si="226"/>
        <v>1000</v>
      </c>
      <c r="J1210" s="17">
        <f t="shared" si="227"/>
        <v>1800</v>
      </c>
    </row>
    <row r="1211" spans="1:10">
      <c r="A1211" s="10">
        <v>45056</v>
      </c>
      <c r="B1211" s="34" t="s">
        <v>42</v>
      </c>
      <c r="C1211" s="34" t="s">
        <v>14</v>
      </c>
      <c r="D1211" s="34">
        <v>100</v>
      </c>
      <c r="E1211" s="34">
        <v>2031</v>
      </c>
      <c r="F1211" s="34">
        <v>2041.7</v>
      </c>
      <c r="G1211" s="34"/>
      <c r="H1211" s="17">
        <f t="shared" si="225"/>
        <v>-1070.0000000000045</v>
      </c>
      <c r="I1211" s="17">
        <f t="shared" si="226"/>
        <v>0</v>
      </c>
      <c r="J1211" s="17">
        <f t="shared" si="227"/>
        <v>-1070.0000000000045</v>
      </c>
    </row>
    <row r="1212" spans="1:10">
      <c r="A1212" s="10">
        <v>45055</v>
      </c>
      <c r="B1212" s="34" t="s">
        <v>42</v>
      </c>
      <c r="C1212" s="34" t="s">
        <v>23</v>
      </c>
      <c r="D1212" s="34">
        <v>100</v>
      </c>
      <c r="E1212" s="34">
        <v>2022</v>
      </c>
      <c r="F1212" s="34">
        <v>2030</v>
      </c>
      <c r="G1212" s="34">
        <v>2037</v>
      </c>
      <c r="H1212" s="17">
        <f t="shared" si="225"/>
        <v>800</v>
      </c>
      <c r="I1212" s="17">
        <f t="shared" si="226"/>
        <v>700</v>
      </c>
      <c r="J1212" s="17">
        <f t="shared" si="227"/>
        <v>1500</v>
      </c>
    </row>
    <row r="1213" spans="1:10">
      <c r="A1213" s="10">
        <v>45051</v>
      </c>
      <c r="B1213" s="34" t="s">
        <v>42</v>
      </c>
      <c r="C1213" s="34" t="s">
        <v>14</v>
      </c>
      <c r="D1213" s="34">
        <v>100</v>
      </c>
      <c r="E1213" s="34">
        <v>2046</v>
      </c>
      <c r="F1213" s="34">
        <v>2038</v>
      </c>
      <c r="G1213" s="34">
        <v>2028</v>
      </c>
      <c r="H1213" s="17">
        <f t="shared" si="225"/>
        <v>800</v>
      </c>
      <c r="I1213" s="17">
        <f t="shared" si="226"/>
        <v>1000</v>
      </c>
      <c r="J1213" s="17">
        <f t="shared" si="227"/>
        <v>1800</v>
      </c>
    </row>
    <row r="1214" spans="1:10">
      <c r="A1214" s="10">
        <v>45050</v>
      </c>
      <c r="B1214" s="34" t="s">
        <v>42</v>
      </c>
      <c r="C1214" s="34" t="s">
        <v>14</v>
      </c>
      <c r="D1214" s="34">
        <v>100</v>
      </c>
      <c r="E1214" s="34">
        <v>2044</v>
      </c>
      <c r="F1214" s="34">
        <v>2033</v>
      </c>
      <c r="G1214" s="34"/>
      <c r="H1214" s="17">
        <f t="shared" si="225"/>
        <v>1100</v>
      </c>
      <c r="I1214" s="17">
        <f t="shared" si="226"/>
        <v>0</v>
      </c>
      <c r="J1214" s="17">
        <f t="shared" si="227"/>
        <v>1100</v>
      </c>
    </row>
    <row r="1215" spans="1:10">
      <c r="A1215" s="10">
        <v>45049</v>
      </c>
      <c r="B1215" s="34" t="s">
        <v>42</v>
      </c>
      <c r="C1215" s="34" t="s">
        <v>23</v>
      </c>
      <c r="D1215" s="34">
        <v>100</v>
      </c>
      <c r="E1215" s="34">
        <v>2020</v>
      </c>
      <c r="F1215" s="34">
        <v>2030</v>
      </c>
      <c r="G1215" s="34">
        <v>2040</v>
      </c>
      <c r="H1215" s="17">
        <f t="shared" si="225"/>
        <v>1000</v>
      </c>
      <c r="I1215" s="17">
        <f t="shared" si="226"/>
        <v>1000</v>
      </c>
      <c r="J1215" s="17">
        <f t="shared" si="227"/>
        <v>2000</v>
      </c>
    </row>
    <row r="1216" spans="1:10">
      <c r="A1216" s="10">
        <v>45048</v>
      </c>
      <c r="B1216" s="34" t="s">
        <v>42</v>
      </c>
      <c r="C1216" s="34" t="s">
        <v>23</v>
      </c>
      <c r="D1216" s="34">
        <v>100</v>
      </c>
      <c r="E1216" s="34">
        <v>1980</v>
      </c>
      <c r="F1216" s="34">
        <v>1990</v>
      </c>
      <c r="G1216" s="34">
        <v>2000</v>
      </c>
      <c r="H1216" s="17">
        <f t="shared" si="225"/>
        <v>1000</v>
      </c>
      <c r="I1216" s="17">
        <f t="shared" si="226"/>
        <v>1000</v>
      </c>
      <c r="J1216" s="17">
        <f t="shared" si="227"/>
        <v>2000</v>
      </c>
    </row>
    <row r="1217" spans="1:10">
      <c r="A1217" s="10">
        <v>45047</v>
      </c>
      <c r="B1217" s="34" t="s">
        <v>42</v>
      </c>
      <c r="C1217" s="34" t="s">
        <v>23</v>
      </c>
      <c r="D1217" s="34">
        <v>100</v>
      </c>
      <c r="E1217" s="34">
        <v>1980</v>
      </c>
      <c r="F1217" s="34">
        <v>1990</v>
      </c>
      <c r="G1217" s="34">
        <v>2000</v>
      </c>
      <c r="H1217" s="17">
        <f t="shared" si="225"/>
        <v>1000</v>
      </c>
      <c r="I1217" s="17">
        <f t="shared" si="226"/>
        <v>1000</v>
      </c>
      <c r="J1217" s="17">
        <f t="shared" si="227"/>
        <v>2000</v>
      </c>
    </row>
    <row r="1218" spans="1:10">
      <c r="A1218" s="10"/>
      <c r="B1218" s="34"/>
      <c r="C1218" s="34"/>
      <c r="D1218" s="34"/>
      <c r="E1218" s="34"/>
      <c r="F1218" s="34"/>
      <c r="G1218" s="34"/>
      <c r="H1218" s="17"/>
      <c r="I1218" s="17"/>
      <c r="J1218" s="17"/>
    </row>
    <row r="1219" spans="1:10">
      <c r="A1219" s="10">
        <v>45044</v>
      </c>
      <c r="B1219" s="34" t="s">
        <v>42</v>
      </c>
      <c r="C1219" s="34" t="s">
        <v>23</v>
      </c>
      <c r="D1219" s="34">
        <v>100</v>
      </c>
      <c r="E1219" s="34">
        <v>1983</v>
      </c>
      <c r="F1219" s="34">
        <v>1993</v>
      </c>
      <c r="G1219" s="34"/>
      <c r="H1219" s="17">
        <f t="shared" ref="H1219:H1282" si="234">(IF(C1219="SHORT",E1219-F1219,IF(C1219="LONG",F1219-E1219)))*D1219</f>
        <v>1000</v>
      </c>
      <c r="I1219" s="17">
        <f t="shared" ref="I1219:I1282" si="235">(IF(C1219="SHORT",IF(G1219="",0,F1219-G1219),IF(C1219="LONG",IF(G1219="",0,G1219-F1219))))*D1219</f>
        <v>0</v>
      </c>
      <c r="J1219" s="17">
        <f t="shared" ref="J1219:J1282" si="236">H1219+I1219+L1219</f>
        <v>1000</v>
      </c>
    </row>
    <row r="1220" spans="1:10">
      <c r="A1220" s="10">
        <v>45044</v>
      </c>
      <c r="B1220" s="34" t="s">
        <v>42</v>
      </c>
      <c r="C1220" s="34" t="s">
        <v>23</v>
      </c>
      <c r="D1220" s="34">
        <v>100</v>
      </c>
      <c r="E1220" s="34">
        <v>1984</v>
      </c>
      <c r="F1220" s="34">
        <v>1994</v>
      </c>
      <c r="G1220" s="34"/>
      <c r="H1220" s="17">
        <f t="shared" si="234"/>
        <v>1000</v>
      </c>
      <c r="I1220" s="17">
        <f t="shared" si="235"/>
        <v>0</v>
      </c>
      <c r="J1220" s="17">
        <f t="shared" si="236"/>
        <v>1000</v>
      </c>
    </row>
    <row r="1221" spans="1:10">
      <c r="A1221" s="10">
        <v>45043</v>
      </c>
      <c r="B1221" s="34" t="s">
        <v>42</v>
      </c>
      <c r="C1221" s="34" t="s">
        <v>14</v>
      </c>
      <c r="D1221" s="34">
        <v>100</v>
      </c>
      <c r="E1221" s="34">
        <v>2002</v>
      </c>
      <c r="F1221" s="34">
        <v>1995</v>
      </c>
      <c r="G1221" s="34">
        <v>1985</v>
      </c>
      <c r="H1221" s="17">
        <f t="shared" si="234"/>
        <v>700</v>
      </c>
      <c r="I1221" s="17">
        <f t="shared" si="235"/>
        <v>1000</v>
      </c>
      <c r="J1221" s="17">
        <f t="shared" si="236"/>
        <v>1700</v>
      </c>
    </row>
    <row r="1222" spans="1:10">
      <c r="A1222" s="10">
        <v>45043</v>
      </c>
      <c r="B1222" s="34" t="s">
        <v>42</v>
      </c>
      <c r="C1222" s="34" t="s">
        <v>14</v>
      </c>
      <c r="D1222" s="34">
        <v>100</v>
      </c>
      <c r="E1222" s="34">
        <v>1998</v>
      </c>
      <c r="F1222" s="34">
        <v>1991</v>
      </c>
      <c r="G1222" s="34">
        <v>1981</v>
      </c>
      <c r="H1222" s="17">
        <f t="shared" si="234"/>
        <v>700</v>
      </c>
      <c r="I1222" s="17">
        <f t="shared" si="235"/>
        <v>1000</v>
      </c>
      <c r="J1222" s="17">
        <f t="shared" si="236"/>
        <v>1700</v>
      </c>
    </row>
    <row r="1223" spans="1:10">
      <c r="A1223" s="10">
        <v>45042</v>
      </c>
      <c r="B1223" s="34" t="s">
        <v>42</v>
      </c>
      <c r="C1223" s="34" t="s">
        <v>23</v>
      </c>
      <c r="D1223" s="34">
        <v>100</v>
      </c>
      <c r="E1223" s="34">
        <v>1996</v>
      </c>
      <c r="F1223" s="34">
        <v>2003</v>
      </c>
      <c r="G1223" s="34">
        <v>2009</v>
      </c>
      <c r="H1223" s="17">
        <f t="shared" si="234"/>
        <v>700</v>
      </c>
      <c r="I1223" s="17">
        <f t="shared" si="235"/>
        <v>600</v>
      </c>
      <c r="J1223" s="17">
        <f t="shared" si="236"/>
        <v>1300</v>
      </c>
    </row>
    <row r="1224" spans="1:10">
      <c r="A1224" s="10">
        <v>45041</v>
      </c>
      <c r="B1224" s="34" t="s">
        <v>42</v>
      </c>
      <c r="C1224" s="34" t="s">
        <v>23</v>
      </c>
      <c r="D1224" s="34">
        <v>100</v>
      </c>
      <c r="E1224" s="34">
        <v>1996</v>
      </c>
      <c r="F1224" s="34">
        <v>1979.5</v>
      </c>
      <c r="G1224" s="34"/>
      <c r="H1224" s="17">
        <f t="shared" si="234"/>
        <v>-1650</v>
      </c>
      <c r="I1224" s="17">
        <f t="shared" si="235"/>
        <v>0</v>
      </c>
      <c r="J1224" s="17">
        <f t="shared" si="236"/>
        <v>-1650</v>
      </c>
    </row>
    <row r="1225" spans="1:10">
      <c r="A1225" s="10">
        <v>45040</v>
      </c>
      <c r="B1225" s="34" t="s">
        <v>42</v>
      </c>
      <c r="C1225" s="34" t="s">
        <v>23</v>
      </c>
      <c r="D1225" s="34">
        <v>100</v>
      </c>
      <c r="E1225" s="34">
        <v>1984</v>
      </c>
      <c r="F1225" s="34">
        <v>1992</v>
      </c>
      <c r="G1225" s="34">
        <v>2000</v>
      </c>
      <c r="H1225" s="17">
        <f t="shared" si="234"/>
        <v>800</v>
      </c>
      <c r="I1225" s="17">
        <f t="shared" si="235"/>
        <v>800</v>
      </c>
      <c r="J1225" s="17">
        <f t="shared" si="236"/>
        <v>1600</v>
      </c>
    </row>
    <row r="1226" spans="1:10">
      <c r="A1226" s="10">
        <v>45037</v>
      </c>
      <c r="B1226" s="34" t="s">
        <v>42</v>
      </c>
      <c r="C1226" s="34" t="s">
        <v>23</v>
      </c>
      <c r="D1226" s="34">
        <v>100</v>
      </c>
      <c r="E1226" s="34">
        <v>1972</v>
      </c>
      <c r="F1226" s="34">
        <v>1987</v>
      </c>
      <c r="G1226" s="34"/>
      <c r="H1226" s="17">
        <f t="shared" si="234"/>
        <v>1500</v>
      </c>
      <c r="I1226" s="17">
        <f t="shared" si="235"/>
        <v>0</v>
      </c>
      <c r="J1226" s="17">
        <f t="shared" si="236"/>
        <v>1500</v>
      </c>
    </row>
    <row r="1227" spans="1:10">
      <c r="A1227" s="10">
        <v>45037</v>
      </c>
      <c r="B1227" s="34" t="s">
        <v>51</v>
      </c>
      <c r="C1227" s="34" t="s">
        <v>14</v>
      </c>
      <c r="D1227" s="34">
        <v>10000</v>
      </c>
      <c r="E1227" s="34">
        <v>2.23</v>
      </c>
      <c r="F1227" s="34">
        <v>2.17</v>
      </c>
      <c r="G1227" s="34"/>
      <c r="H1227" s="17">
        <f t="shared" si="234"/>
        <v>600.00000000000057</v>
      </c>
      <c r="I1227" s="17">
        <f t="shared" si="235"/>
        <v>0</v>
      </c>
      <c r="J1227" s="17">
        <f t="shared" si="236"/>
        <v>600.00000000000057</v>
      </c>
    </row>
    <row r="1228" spans="1:10">
      <c r="A1228" s="10">
        <v>45037</v>
      </c>
      <c r="B1228" s="34" t="s">
        <v>42</v>
      </c>
      <c r="C1228" s="34" t="s">
        <v>23</v>
      </c>
      <c r="D1228" s="34">
        <v>100</v>
      </c>
      <c r="E1228" s="34">
        <v>1995</v>
      </c>
      <c r="F1228" s="34">
        <v>1985.7</v>
      </c>
      <c r="G1228" s="34"/>
      <c r="H1228" s="17">
        <f t="shared" si="234"/>
        <v>-929.99999999999545</v>
      </c>
      <c r="I1228" s="17">
        <f t="shared" si="235"/>
        <v>0</v>
      </c>
      <c r="J1228" s="17">
        <f t="shared" si="236"/>
        <v>-929.99999999999545</v>
      </c>
    </row>
    <row r="1229" spans="1:10">
      <c r="A1229" s="10">
        <v>45036</v>
      </c>
      <c r="B1229" s="34" t="s">
        <v>51</v>
      </c>
      <c r="C1229" s="34" t="s">
        <v>14</v>
      </c>
      <c r="D1229" s="34">
        <v>10000</v>
      </c>
      <c r="E1229" s="34">
        <v>2.23</v>
      </c>
      <c r="F1229" s="34">
        <v>2.19</v>
      </c>
      <c r="G1229" s="34">
        <v>2.145</v>
      </c>
      <c r="H1229" s="17">
        <f t="shared" si="234"/>
        <v>400.00000000000034</v>
      </c>
      <c r="I1229" s="17">
        <f t="shared" si="235"/>
        <v>449.99999999999932</v>
      </c>
      <c r="J1229" s="17">
        <f t="shared" si="236"/>
        <v>849.99999999999966</v>
      </c>
    </row>
    <row r="1230" spans="1:10">
      <c r="A1230" s="10">
        <v>45036</v>
      </c>
      <c r="B1230" s="34" t="s">
        <v>42</v>
      </c>
      <c r="C1230" s="34" t="s">
        <v>23</v>
      </c>
      <c r="D1230" s="34">
        <v>100</v>
      </c>
      <c r="E1230" s="34">
        <v>1999</v>
      </c>
      <c r="F1230" s="34">
        <v>2005</v>
      </c>
      <c r="G1230" s="34">
        <v>2012</v>
      </c>
      <c r="H1230" s="17">
        <f t="shared" si="234"/>
        <v>600</v>
      </c>
      <c r="I1230" s="17">
        <f t="shared" si="235"/>
        <v>700</v>
      </c>
      <c r="J1230" s="17">
        <f t="shared" si="236"/>
        <v>1300</v>
      </c>
    </row>
    <row r="1231" spans="1:10">
      <c r="A1231" s="10">
        <v>45035</v>
      </c>
      <c r="B1231" s="34" t="s">
        <v>51</v>
      </c>
      <c r="C1231" s="34" t="s">
        <v>23</v>
      </c>
      <c r="D1231" s="34">
        <v>10000</v>
      </c>
      <c r="E1231" s="34">
        <v>2.35</v>
      </c>
      <c r="F1231" s="34">
        <v>2.2999999999999998</v>
      </c>
      <c r="G1231" s="34"/>
      <c r="H1231" s="17">
        <f t="shared" si="234"/>
        <v>-500.00000000000267</v>
      </c>
      <c r="I1231" s="17">
        <f t="shared" si="235"/>
        <v>0</v>
      </c>
      <c r="J1231" s="17">
        <f t="shared" si="236"/>
        <v>-500.00000000000267</v>
      </c>
    </row>
    <row r="1232" spans="1:10">
      <c r="A1232" s="10">
        <v>45035</v>
      </c>
      <c r="B1232" s="34" t="s">
        <v>42</v>
      </c>
      <c r="C1232" s="34" t="s">
        <v>23</v>
      </c>
      <c r="D1232" s="34">
        <v>100</v>
      </c>
      <c r="E1232" s="34">
        <v>1990</v>
      </c>
      <c r="F1232" s="34">
        <v>1995.5</v>
      </c>
      <c r="G1232" s="34"/>
      <c r="H1232" s="17">
        <f t="shared" si="234"/>
        <v>550</v>
      </c>
      <c r="I1232" s="17">
        <f t="shared" si="235"/>
        <v>0</v>
      </c>
      <c r="J1232" s="17">
        <f t="shared" si="236"/>
        <v>550</v>
      </c>
    </row>
    <row r="1233" spans="1:10">
      <c r="A1233" s="10">
        <v>45034</v>
      </c>
      <c r="B1233" s="34" t="s">
        <v>51</v>
      </c>
      <c r="C1233" s="34" t="s">
        <v>14</v>
      </c>
      <c r="D1233" s="34">
        <v>10000</v>
      </c>
      <c r="E1233" s="34">
        <v>2.34</v>
      </c>
      <c r="F1233" s="34">
        <v>2.31</v>
      </c>
      <c r="G1233" s="34">
        <v>2.2599999999999998</v>
      </c>
      <c r="H1233" s="17">
        <f t="shared" si="234"/>
        <v>299.99999999999807</v>
      </c>
      <c r="I1233" s="17">
        <f t="shared" si="235"/>
        <v>500.00000000000267</v>
      </c>
      <c r="J1233" s="17">
        <f t="shared" si="236"/>
        <v>800.00000000000068</v>
      </c>
    </row>
    <row r="1234" spans="1:10">
      <c r="A1234" s="10">
        <v>45034</v>
      </c>
      <c r="B1234" s="34" t="s">
        <v>42</v>
      </c>
      <c r="C1234" s="34" t="s">
        <v>23</v>
      </c>
      <c r="D1234" s="34">
        <v>100</v>
      </c>
      <c r="E1234" s="34">
        <v>2000</v>
      </c>
      <c r="F1234" s="34">
        <v>2010</v>
      </c>
      <c r="G1234" s="34"/>
      <c r="H1234" s="17">
        <f t="shared" si="234"/>
        <v>1000</v>
      </c>
      <c r="I1234" s="17">
        <f t="shared" si="235"/>
        <v>0</v>
      </c>
      <c r="J1234" s="17">
        <f t="shared" si="236"/>
        <v>1000</v>
      </c>
    </row>
    <row r="1235" spans="1:10">
      <c r="A1235" s="10">
        <v>45033</v>
      </c>
      <c r="B1235" s="34" t="s">
        <v>42</v>
      </c>
      <c r="C1235" s="34" t="s">
        <v>23</v>
      </c>
      <c r="D1235" s="34">
        <v>100</v>
      </c>
      <c r="E1235" s="34">
        <v>2008</v>
      </c>
      <c r="F1235" s="34">
        <v>1998</v>
      </c>
      <c r="G1235" s="34"/>
      <c r="H1235" s="17">
        <f t="shared" si="234"/>
        <v>-1000</v>
      </c>
      <c r="I1235" s="17">
        <f t="shared" si="235"/>
        <v>0</v>
      </c>
      <c r="J1235" s="17">
        <f t="shared" si="236"/>
        <v>-1000</v>
      </c>
    </row>
    <row r="1236" spans="1:10">
      <c r="A1236" s="10">
        <v>45030</v>
      </c>
      <c r="B1236" s="34" t="s">
        <v>42</v>
      </c>
      <c r="C1236" s="34" t="s">
        <v>14</v>
      </c>
      <c r="D1236" s="34">
        <v>100</v>
      </c>
      <c r="E1236" s="34">
        <v>2042</v>
      </c>
      <c r="F1236" s="34">
        <v>2032</v>
      </c>
      <c r="G1236" s="34">
        <v>2022</v>
      </c>
      <c r="H1236" s="17">
        <f t="shared" si="234"/>
        <v>1000</v>
      </c>
      <c r="I1236" s="17">
        <f t="shared" si="235"/>
        <v>1000</v>
      </c>
      <c r="J1236" s="17">
        <f t="shared" si="236"/>
        <v>2000</v>
      </c>
    </row>
    <row r="1237" spans="1:10">
      <c r="A1237" s="10">
        <v>45030</v>
      </c>
      <c r="B1237" s="34" t="s">
        <v>51</v>
      </c>
      <c r="C1237" s="34" t="s">
        <v>23</v>
      </c>
      <c r="D1237" s="34">
        <v>10000</v>
      </c>
      <c r="E1237" s="34">
        <v>2.0049999999999999</v>
      </c>
      <c r="F1237" s="34">
        <v>2.0449999999999999</v>
      </c>
      <c r="G1237" s="34"/>
      <c r="H1237" s="17">
        <f t="shared" si="234"/>
        <v>400.00000000000034</v>
      </c>
      <c r="I1237" s="17">
        <f t="shared" si="235"/>
        <v>0</v>
      </c>
      <c r="J1237" s="17">
        <f t="shared" si="236"/>
        <v>400.00000000000034</v>
      </c>
    </row>
    <row r="1238" spans="1:10">
      <c r="A1238" s="10">
        <v>45029</v>
      </c>
      <c r="B1238" s="34" t="s">
        <v>42</v>
      </c>
      <c r="C1238" s="34" t="s">
        <v>14</v>
      </c>
      <c r="D1238" s="34">
        <v>100</v>
      </c>
      <c r="E1238" s="34">
        <v>2022</v>
      </c>
      <c r="F1238" s="34">
        <v>2032.3</v>
      </c>
      <c r="G1238" s="34"/>
      <c r="H1238" s="17">
        <f t="shared" si="234"/>
        <v>-1029.9999999999955</v>
      </c>
      <c r="I1238" s="17">
        <f t="shared" si="235"/>
        <v>0</v>
      </c>
      <c r="J1238" s="17">
        <f t="shared" si="236"/>
        <v>-1029.9999999999955</v>
      </c>
    </row>
    <row r="1239" spans="1:10">
      <c r="A1239" s="10">
        <v>45029</v>
      </c>
      <c r="B1239" s="34" t="s">
        <v>51</v>
      </c>
      <c r="C1239" s="34" t="s">
        <v>23</v>
      </c>
      <c r="D1239" s="34">
        <v>10000</v>
      </c>
      <c r="E1239" s="34">
        <v>2.08</v>
      </c>
      <c r="F1239" s="34">
        <v>2.13</v>
      </c>
      <c r="G1239" s="34"/>
      <c r="H1239" s="17">
        <f t="shared" si="234"/>
        <v>499.99999999999824</v>
      </c>
      <c r="I1239" s="17">
        <f t="shared" si="235"/>
        <v>0</v>
      </c>
      <c r="J1239" s="17">
        <f t="shared" si="236"/>
        <v>499.99999999999824</v>
      </c>
    </row>
    <row r="1240" spans="1:10">
      <c r="A1240" s="10">
        <v>45028</v>
      </c>
      <c r="B1240" s="34" t="s">
        <v>51</v>
      </c>
      <c r="C1240" s="34" t="s">
        <v>14</v>
      </c>
      <c r="D1240" s="34">
        <v>10000</v>
      </c>
      <c r="E1240" s="34">
        <v>2.1</v>
      </c>
      <c r="F1240" s="34">
        <v>2.0550000000000002</v>
      </c>
      <c r="G1240" s="34"/>
      <c r="H1240" s="17">
        <f t="shared" si="234"/>
        <v>449.99999999999932</v>
      </c>
      <c r="I1240" s="17">
        <f t="shared" si="235"/>
        <v>0</v>
      </c>
      <c r="J1240" s="17">
        <f t="shared" si="236"/>
        <v>449.99999999999932</v>
      </c>
    </row>
    <row r="1241" spans="1:10">
      <c r="A1241" s="10">
        <v>45027</v>
      </c>
      <c r="B1241" s="34" t="s">
        <v>42</v>
      </c>
      <c r="C1241" s="34" t="s">
        <v>14</v>
      </c>
      <c r="D1241" s="34">
        <v>100</v>
      </c>
      <c r="E1241" s="34">
        <v>2002</v>
      </c>
      <c r="F1241" s="34">
        <v>1996</v>
      </c>
      <c r="G1241" s="34"/>
      <c r="H1241" s="17">
        <f t="shared" si="234"/>
        <v>600</v>
      </c>
      <c r="I1241" s="17">
        <f t="shared" si="235"/>
        <v>0</v>
      </c>
      <c r="J1241" s="17">
        <f t="shared" si="236"/>
        <v>600</v>
      </c>
    </row>
    <row r="1242" spans="1:10">
      <c r="A1242" s="10">
        <v>45027</v>
      </c>
      <c r="B1242" s="34" t="s">
        <v>51</v>
      </c>
      <c r="C1242" s="34" t="s">
        <v>14</v>
      </c>
      <c r="D1242" s="34">
        <v>10000</v>
      </c>
      <c r="E1242" s="34">
        <v>2.1800000000000002</v>
      </c>
      <c r="F1242" s="34">
        <v>2.13</v>
      </c>
      <c r="G1242" s="34"/>
      <c r="H1242" s="17">
        <f t="shared" si="234"/>
        <v>500.00000000000267</v>
      </c>
      <c r="I1242" s="17">
        <f t="shared" si="235"/>
        <v>0</v>
      </c>
      <c r="J1242" s="17">
        <f t="shared" si="236"/>
        <v>500.00000000000267</v>
      </c>
    </row>
    <row r="1243" spans="1:10">
      <c r="A1243" s="10">
        <v>45026</v>
      </c>
      <c r="B1243" s="34" t="s">
        <v>42</v>
      </c>
      <c r="C1243" s="34" t="s">
        <v>14</v>
      </c>
      <c r="D1243" s="34">
        <v>100</v>
      </c>
      <c r="E1243" s="34">
        <v>2000</v>
      </c>
      <c r="F1243" s="34">
        <v>1992</v>
      </c>
      <c r="G1243" s="34">
        <v>1982</v>
      </c>
      <c r="H1243" s="17">
        <f t="shared" si="234"/>
        <v>800</v>
      </c>
      <c r="I1243" s="17">
        <f t="shared" si="235"/>
        <v>1000</v>
      </c>
      <c r="J1243" s="17">
        <f t="shared" si="236"/>
        <v>1800</v>
      </c>
    </row>
    <row r="1244" spans="1:10">
      <c r="A1244" s="10">
        <v>45026</v>
      </c>
      <c r="B1244" s="34" t="s">
        <v>50</v>
      </c>
      <c r="C1244" s="34" t="s">
        <v>14</v>
      </c>
      <c r="D1244" s="34">
        <v>1000</v>
      </c>
      <c r="E1244" s="34">
        <v>80.650000000000006</v>
      </c>
      <c r="F1244" s="34">
        <v>79.75</v>
      </c>
      <c r="G1244" s="34"/>
      <c r="H1244" s="17">
        <f t="shared" si="234"/>
        <v>900.00000000000568</v>
      </c>
      <c r="I1244" s="17">
        <f t="shared" si="235"/>
        <v>0</v>
      </c>
      <c r="J1244" s="17">
        <f t="shared" si="236"/>
        <v>900.00000000000568</v>
      </c>
    </row>
    <row r="1245" spans="1:10">
      <c r="A1245" s="10">
        <v>45026</v>
      </c>
      <c r="B1245" s="34" t="s">
        <v>51</v>
      </c>
      <c r="C1245" s="34" t="s">
        <v>14</v>
      </c>
      <c r="D1245" s="34">
        <v>10000</v>
      </c>
      <c r="E1245" s="34">
        <v>2.0699999999999998</v>
      </c>
      <c r="F1245" s="34">
        <v>2.12</v>
      </c>
      <c r="G1245" s="34"/>
      <c r="H1245" s="17">
        <f t="shared" si="234"/>
        <v>-500.00000000000267</v>
      </c>
      <c r="I1245" s="17">
        <f t="shared" si="235"/>
        <v>0</v>
      </c>
      <c r="J1245" s="17">
        <f t="shared" si="236"/>
        <v>-500.00000000000267</v>
      </c>
    </row>
    <row r="1246" spans="1:10">
      <c r="A1246" s="10">
        <v>45022</v>
      </c>
      <c r="B1246" s="34" t="s">
        <v>51</v>
      </c>
      <c r="C1246" s="34" t="s">
        <v>14</v>
      </c>
      <c r="D1246" s="34">
        <v>10000</v>
      </c>
      <c r="E1246" s="34">
        <v>2.15</v>
      </c>
      <c r="F1246" s="34">
        <v>2.11</v>
      </c>
      <c r="G1246" s="34">
        <v>2.06</v>
      </c>
      <c r="H1246" s="17">
        <f t="shared" si="234"/>
        <v>400.00000000000034</v>
      </c>
      <c r="I1246" s="17">
        <f t="shared" si="235"/>
        <v>499.99999999999824</v>
      </c>
      <c r="J1246" s="17">
        <f t="shared" si="236"/>
        <v>899.99999999999864</v>
      </c>
    </row>
    <row r="1247" spans="1:10">
      <c r="A1247" s="10">
        <v>45021</v>
      </c>
      <c r="B1247" s="34" t="s">
        <v>52</v>
      </c>
      <c r="C1247" s="34" t="s">
        <v>14</v>
      </c>
      <c r="D1247" s="34">
        <v>1000</v>
      </c>
      <c r="E1247" s="34">
        <v>81.2</v>
      </c>
      <c r="F1247" s="34">
        <v>80.5</v>
      </c>
      <c r="G1247" s="34">
        <v>79.5</v>
      </c>
      <c r="H1247" s="17">
        <f t="shared" si="234"/>
        <v>700.00000000000284</v>
      </c>
      <c r="I1247" s="17">
        <f t="shared" si="235"/>
        <v>1000</v>
      </c>
      <c r="J1247" s="17">
        <f t="shared" si="236"/>
        <v>1700.0000000000027</v>
      </c>
    </row>
    <row r="1248" spans="1:10">
      <c r="A1248" s="10">
        <v>45021</v>
      </c>
      <c r="B1248" s="34" t="s">
        <v>42</v>
      </c>
      <c r="C1248" s="34" t="s">
        <v>14</v>
      </c>
      <c r="D1248" s="34">
        <v>100</v>
      </c>
      <c r="E1248" s="34">
        <v>2027</v>
      </c>
      <c r="F1248" s="34">
        <v>2020</v>
      </c>
      <c r="G1248" s="34">
        <v>2010</v>
      </c>
      <c r="H1248" s="17">
        <f t="shared" si="234"/>
        <v>700</v>
      </c>
      <c r="I1248" s="17">
        <f t="shared" si="235"/>
        <v>1000</v>
      </c>
      <c r="J1248" s="17">
        <f t="shared" si="236"/>
        <v>1700</v>
      </c>
    </row>
    <row r="1249" spans="1:10">
      <c r="A1249" s="10">
        <v>45020</v>
      </c>
      <c r="B1249" s="34" t="s">
        <v>42</v>
      </c>
      <c r="C1249" s="34" t="s">
        <v>14</v>
      </c>
      <c r="D1249" s="34">
        <v>100</v>
      </c>
      <c r="E1249" s="34">
        <v>1980</v>
      </c>
      <c r="F1249" s="34">
        <v>1990</v>
      </c>
      <c r="G1249" s="34"/>
      <c r="H1249" s="17">
        <f t="shared" si="234"/>
        <v>-1000</v>
      </c>
      <c r="I1249" s="17">
        <f t="shared" si="235"/>
        <v>0</v>
      </c>
      <c r="J1249" s="17">
        <f t="shared" si="236"/>
        <v>-1000</v>
      </c>
    </row>
    <row r="1250" spans="1:10">
      <c r="A1250" s="10">
        <v>45020</v>
      </c>
      <c r="B1250" s="34" t="s">
        <v>51</v>
      </c>
      <c r="C1250" s="34" t="s">
        <v>23</v>
      </c>
      <c r="D1250" s="34">
        <v>10000</v>
      </c>
      <c r="E1250" s="34">
        <v>2.09</v>
      </c>
      <c r="F1250" s="34">
        <v>2.13</v>
      </c>
      <c r="G1250" s="34">
        <v>2.1800000000000002</v>
      </c>
      <c r="H1250" s="17">
        <f t="shared" si="234"/>
        <v>400.00000000000034</v>
      </c>
      <c r="I1250" s="17">
        <f t="shared" si="235"/>
        <v>500.00000000000267</v>
      </c>
      <c r="J1250" s="17">
        <f t="shared" si="236"/>
        <v>900.00000000000296</v>
      </c>
    </row>
    <row r="1251" spans="1:10">
      <c r="A1251" s="10">
        <v>45020</v>
      </c>
      <c r="B1251" s="34" t="s">
        <v>42</v>
      </c>
      <c r="C1251" s="34" t="s">
        <v>14</v>
      </c>
      <c r="D1251" s="34">
        <v>100</v>
      </c>
      <c r="E1251" s="34">
        <v>1982</v>
      </c>
      <c r="F1251" s="34">
        <v>1992.3</v>
      </c>
      <c r="G1251" s="34"/>
      <c r="H1251" s="17">
        <f t="shared" si="234"/>
        <v>-1029.9999999999955</v>
      </c>
      <c r="I1251" s="17">
        <f t="shared" si="235"/>
        <v>0</v>
      </c>
      <c r="J1251" s="17">
        <f t="shared" si="236"/>
        <v>-1029.9999999999955</v>
      </c>
    </row>
    <row r="1252" spans="1:10">
      <c r="A1252" s="10">
        <v>45019</v>
      </c>
      <c r="B1252" s="34" t="s">
        <v>51</v>
      </c>
      <c r="C1252" s="34" t="s">
        <v>23</v>
      </c>
      <c r="D1252" s="34">
        <v>10000</v>
      </c>
      <c r="E1252" s="34">
        <v>2.13</v>
      </c>
      <c r="F1252" s="34">
        <v>2.08</v>
      </c>
      <c r="G1252" s="34"/>
      <c r="H1252" s="17">
        <f t="shared" si="234"/>
        <v>-499.99999999999824</v>
      </c>
      <c r="I1252" s="17">
        <f t="shared" si="235"/>
        <v>0</v>
      </c>
      <c r="J1252" s="17">
        <f t="shared" si="236"/>
        <v>-499.99999999999824</v>
      </c>
    </row>
    <row r="1253" spans="1:10">
      <c r="A1253" s="10">
        <v>45019</v>
      </c>
      <c r="B1253" s="34" t="s">
        <v>42</v>
      </c>
      <c r="C1253" s="34" t="s">
        <v>23</v>
      </c>
      <c r="D1253" s="34">
        <v>100</v>
      </c>
      <c r="E1253" s="34">
        <v>1956</v>
      </c>
      <c r="F1253" s="34">
        <v>1964</v>
      </c>
      <c r="G1253" s="34">
        <v>1974</v>
      </c>
      <c r="H1253" s="17">
        <f t="shared" si="234"/>
        <v>800</v>
      </c>
      <c r="I1253" s="17">
        <f t="shared" si="235"/>
        <v>1000</v>
      </c>
      <c r="J1253" s="17">
        <f t="shared" si="236"/>
        <v>1800</v>
      </c>
    </row>
    <row r="1254" spans="1:10">
      <c r="A1254" s="10"/>
      <c r="B1254" s="34"/>
      <c r="C1254" s="34"/>
      <c r="D1254" s="34"/>
      <c r="E1254" s="34"/>
      <c r="F1254" s="34"/>
      <c r="G1254" s="34"/>
      <c r="H1254" s="17"/>
      <c r="I1254" s="17"/>
      <c r="J1254" s="17"/>
    </row>
    <row r="1255" spans="1:10">
      <c r="A1255" s="10">
        <v>45016</v>
      </c>
      <c r="B1255" s="34" t="s">
        <v>51</v>
      </c>
      <c r="C1255" s="34" t="s">
        <v>14</v>
      </c>
      <c r="D1255" s="34">
        <v>10000</v>
      </c>
      <c r="E1255" s="34">
        <v>2.1349999999999998</v>
      </c>
      <c r="F1255" s="34">
        <v>2.0750000000000002</v>
      </c>
      <c r="G1255" s="34"/>
      <c r="H1255" s="17">
        <f t="shared" si="234"/>
        <v>599.99999999999613</v>
      </c>
      <c r="I1255" s="17">
        <f t="shared" si="235"/>
        <v>0</v>
      </c>
      <c r="J1255" s="17">
        <f t="shared" si="236"/>
        <v>599.99999999999613</v>
      </c>
    </row>
    <row r="1256" spans="1:10">
      <c r="A1256" s="10">
        <v>45016</v>
      </c>
      <c r="B1256" s="34" t="s">
        <v>42</v>
      </c>
      <c r="C1256" s="34" t="s">
        <v>14</v>
      </c>
      <c r="D1256" s="34">
        <v>100</v>
      </c>
      <c r="E1256" s="34">
        <v>1980</v>
      </c>
      <c r="F1256" s="34">
        <v>1972</v>
      </c>
      <c r="G1256" s="34">
        <v>1962</v>
      </c>
      <c r="H1256" s="17">
        <f t="shared" si="234"/>
        <v>800</v>
      </c>
      <c r="I1256" s="17">
        <f t="shared" si="235"/>
        <v>1000</v>
      </c>
      <c r="J1256" s="17">
        <f t="shared" si="236"/>
        <v>1800</v>
      </c>
    </row>
    <row r="1257" spans="1:10">
      <c r="A1257" s="10">
        <v>45015</v>
      </c>
      <c r="B1257" s="34" t="s">
        <v>42</v>
      </c>
      <c r="C1257" s="34" t="s">
        <v>14</v>
      </c>
      <c r="D1257" s="34">
        <v>100</v>
      </c>
      <c r="E1257" s="34">
        <v>1973</v>
      </c>
      <c r="F1257" s="34">
        <v>1965</v>
      </c>
      <c r="G1257" s="34"/>
      <c r="H1257" s="17">
        <f t="shared" si="234"/>
        <v>800</v>
      </c>
      <c r="I1257" s="17">
        <f t="shared" si="235"/>
        <v>0</v>
      </c>
      <c r="J1257" s="17">
        <f t="shared" si="236"/>
        <v>800</v>
      </c>
    </row>
    <row r="1258" spans="1:10">
      <c r="A1258" s="10">
        <v>45015</v>
      </c>
      <c r="B1258" s="34" t="s">
        <v>51</v>
      </c>
      <c r="C1258" s="34" t="s">
        <v>23</v>
      </c>
      <c r="D1258" s="34">
        <v>10000</v>
      </c>
      <c r="E1258" s="34">
        <v>2.125</v>
      </c>
      <c r="F1258" s="34">
        <v>2.17</v>
      </c>
      <c r="G1258" s="34"/>
      <c r="H1258" s="17">
        <f t="shared" si="234"/>
        <v>449.99999999999932</v>
      </c>
      <c r="I1258" s="17">
        <f t="shared" si="235"/>
        <v>0</v>
      </c>
      <c r="J1258" s="17">
        <f t="shared" si="236"/>
        <v>449.99999999999932</v>
      </c>
    </row>
    <row r="1259" spans="1:10">
      <c r="A1259" s="10">
        <v>45015</v>
      </c>
      <c r="B1259" s="34" t="s">
        <v>42</v>
      </c>
      <c r="C1259" s="34" t="s">
        <v>14</v>
      </c>
      <c r="D1259" s="34">
        <v>100</v>
      </c>
      <c r="E1259" s="34">
        <v>1969</v>
      </c>
      <c r="F1259" s="34">
        <v>1979.3</v>
      </c>
      <c r="G1259" s="34"/>
      <c r="H1259" s="17">
        <f t="shared" si="234"/>
        <v>-1029.9999999999955</v>
      </c>
      <c r="I1259" s="17">
        <f t="shared" si="235"/>
        <v>0</v>
      </c>
      <c r="J1259" s="17">
        <f t="shared" si="236"/>
        <v>-1029.9999999999955</v>
      </c>
    </row>
    <row r="1260" spans="1:10">
      <c r="A1260" s="10">
        <v>45014</v>
      </c>
      <c r="B1260" s="34" t="s">
        <v>42</v>
      </c>
      <c r="C1260" s="34" t="s">
        <v>14</v>
      </c>
      <c r="D1260" s="34">
        <v>100</v>
      </c>
      <c r="E1260" s="34">
        <v>1966</v>
      </c>
      <c r="F1260" s="34">
        <v>1956</v>
      </c>
      <c r="G1260" s="34"/>
      <c r="H1260" s="17">
        <f t="shared" si="234"/>
        <v>1000</v>
      </c>
      <c r="I1260" s="17">
        <f t="shared" si="235"/>
        <v>0</v>
      </c>
      <c r="J1260" s="17">
        <f t="shared" si="236"/>
        <v>1000</v>
      </c>
    </row>
    <row r="1261" spans="1:10">
      <c r="A1261" s="10">
        <v>45014</v>
      </c>
      <c r="B1261" s="34" t="s">
        <v>51</v>
      </c>
      <c r="C1261" s="34" t="s">
        <v>23</v>
      </c>
      <c r="D1261" s="34">
        <v>10000</v>
      </c>
      <c r="E1261" s="34">
        <v>2.125</v>
      </c>
      <c r="F1261" s="34">
        <v>2.1549999999999998</v>
      </c>
      <c r="G1261" s="34">
        <v>2.1949999999999998</v>
      </c>
      <c r="H1261" s="17">
        <f t="shared" si="234"/>
        <v>299.99999999999807</v>
      </c>
      <c r="I1261" s="17">
        <f t="shared" si="235"/>
        <v>400.00000000000034</v>
      </c>
      <c r="J1261" s="17">
        <f t="shared" si="236"/>
        <v>699.99999999999841</v>
      </c>
    </row>
    <row r="1262" spans="1:10">
      <c r="A1262" s="10">
        <v>45013</v>
      </c>
      <c r="B1262" s="34" t="s">
        <v>51</v>
      </c>
      <c r="C1262" s="34" t="s">
        <v>23</v>
      </c>
      <c r="D1262" s="34">
        <v>10000</v>
      </c>
      <c r="E1262" s="34">
        <v>2.2349999999999999</v>
      </c>
      <c r="F1262" s="34">
        <v>2.19</v>
      </c>
      <c r="G1262" s="34"/>
      <c r="H1262" s="17">
        <f t="shared" si="234"/>
        <v>-449.99999999999932</v>
      </c>
      <c r="I1262" s="17">
        <f t="shared" si="235"/>
        <v>0</v>
      </c>
      <c r="J1262" s="17">
        <f t="shared" si="236"/>
        <v>-449.99999999999932</v>
      </c>
    </row>
    <row r="1263" spans="1:10">
      <c r="A1263" s="10">
        <v>45013</v>
      </c>
      <c r="B1263" s="34" t="s">
        <v>42</v>
      </c>
      <c r="C1263" s="34" t="s">
        <v>14</v>
      </c>
      <c r="D1263" s="34">
        <v>100</v>
      </c>
      <c r="E1263" s="34">
        <v>1957</v>
      </c>
      <c r="F1263" s="34">
        <v>1967.3</v>
      </c>
      <c r="G1263" s="34"/>
      <c r="H1263" s="17">
        <f t="shared" si="234"/>
        <v>-1029.9999999999955</v>
      </c>
      <c r="I1263" s="17">
        <f t="shared" si="235"/>
        <v>0</v>
      </c>
      <c r="J1263" s="17">
        <f t="shared" si="236"/>
        <v>-1029.9999999999955</v>
      </c>
    </row>
    <row r="1264" spans="1:10">
      <c r="A1264" s="10">
        <v>45012</v>
      </c>
      <c r="B1264" s="34" t="s">
        <v>42</v>
      </c>
      <c r="C1264" s="34" t="s">
        <v>14</v>
      </c>
      <c r="D1264" s="34">
        <v>100</v>
      </c>
      <c r="E1264" s="34">
        <v>1973</v>
      </c>
      <c r="F1264" s="34">
        <v>1965</v>
      </c>
      <c r="G1264" s="34">
        <v>1955</v>
      </c>
      <c r="H1264" s="17">
        <f t="shared" si="234"/>
        <v>800</v>
      </c>
      <c r="I1264" s="17">
        <f t="shared" si="235"/>
        <v>1000</v>
      </c>
      <c r="J1264" s="17">
        <f t="shared" si="236"/>
        <v>1800</v>
      </c>
    </row>
    <row r="1265" spans="1:10">
      <c r="A1265" s="10">
        <v>45012</v>
      </c>
      <c r="B1265" s="34" t="s">
        <v>51</v>
      </c>
      <c r="C1265" s="34" t="s">
        <v>14</v>
      </c>
      <c r="D1265" s="34">
        <v>10000</v>
      </c>
      <c r="E1265" s="34">
        <v>2.2650000000000001</v>
      </c>
      <c r="F1265" s="34">
        <v>2.2320000000000002</v>
      </c>
      <c r="G1265" s="34">
        <v>2.19</v>
      </c>
      <c r="H1265" s="17">
        <f t="shared" si="234"/>
        <v>329.9999999999992</v>
      </c>
      <c r="I1265" s="17">
        <f t="shared" si="235"/>
        <v>420.00000000000261</v>
      </c>
      <c r="J1265" s="17">
        <f t="shared" si="236"/>
        <v>750.00000000000182</v>
      </c>
    </row>
    <row r="1266" spans="1:10">
      <c r="A1266" s="10">
        <v>45009</v>
      </c>
      <c r="B1266" s="34" t="s">
        <v>42</v>
      </c>
      <c r="C1266" s="34" t="s">
        <v>14</v>
      </c>
      <c r="D1266" s="34">
        <v>100</v>
      </c>
      <c r="E1266" s="34">
        <v>1988</v>
      </c>
      <c r="F1266" s="34">
        <v>1980</v>
      </c>
      <c r="G1266" s="34">
        <v>1972</v>
      </c>
      <c r="H1266" s="17">
        <f t="shared" si="234"/>
        <v>800</v>
      </c>
      <c r="I1266" s="17">
        <f t="shared" si="235"/>
        <v>800</v>
      </c>
      <c r="J1266" s="17">
        <f t="shared" si="236"/>
        <v>1600</v>
      </c>
    </row>
    <row r="1267" spans="1:10">
      <c r="A1267" s="10">
        <v>45009</v>
      </c>
      <c r="B1267" s="34" t="s">
        <v>51</v>
      </c>
      <c r="C1267" s="34" t="s">
        <v>14</v>
      </c>
      <c r="D1267" s="34">
        <v>10000</v>
      </c>
      <c r="E1267" s="34">
        <v>2.2000000000000002</v>
      </c>
      <c r="F1267" s="34">
        <v>2.2450000000000001</v>
      </c>
      <c r="G1267" s="34"/>
      <c r="H1267" s="17">
        <f t="shared" si="234"/>
        <v>-449.99999999999932</v>
      </c>
      <c r="I1267" s="17">
        <f t="shared" si="235"/>
        <v>0</v>
      </c>
      <c r="J1267" s="17">
        <f t="shared" si="236"/>
        <v>-449.99999999999932</v>
      </c>
    </row>
    <row r="1268" spans="1:10">
      <c r="A1268" s="10">
        <v>45008</v>
      </c>
      <c r="B1268" s="34" t="s">
        <v>42</v>
      </c>
      <c r="C1268" s="34" t="s">
        <v>14</v>
      </c>
      <c r="D1268" s="34">
        <v>100</v>
      </c>
      <c r="E1268" s="34">
        <v>1976</v>
      </c>
      <c r="F1268" s="34">
        <v>1967</v>
      </c>
      <c r="G1268" s="34"/>
      <c r="H1268" s="17">
        <f t="shared" si="234"/>
        <v>900</v>
      </c>
      <c r="I1268" s="17">
        <f t="shared" si="235"/>
        <v>0</v>
      </c>
      <c r="J1268" s="17">
        <f t="shared" si="236"/>
        <v>900</v>
      </c>
    </row>
    <row r="1269" spans="1:10">
      <c r="A1269" s="10">
        <v>45008</v>
      </c>
      <c r="B1269" s="34" t="s">
        <v>53</v>
      </c>
      <c r="C1269" s="34" t="s">
        <v>23</v>
      </c>
      <c r="D1269" s="34">
        <v>10000</v>
      </c>
      <c r="E1269" s="34">
        <v>2.21</v>
      </c>
      <c r="F1269" s="34">
        <v>2.2599999999999998</v>
      </c>
      <c r="G1269" s="34"/>
      <c r="H1269" s="17">
        <f t="shared" si="234"/>
        <v>499.99999999999824</v>
      </c>
      <c r="I1269" s="17">
        <f t="shared" si="235"/>
        <v>0</v>
      </c>
      <c r="J1269" s="17">
        <f t="shared" si="236"/>
        <v>499.99999999999824</v>
      </c>
    </row>
    <row r="1270" spans="1:10">
      <c r="A1270" s="10">
        <v>45007</v>
      </c>
      <c r="B1270" s="34" t="s">
        <v>42</v>
      </c>
      <c r="C1270" s="34" t="s">
        <v>14</v>
      </c>
      <c r="D1270" s="34">
        <v>100</v>
      </c>
      <c r="E1270" s="34">
        <v>1940</v>
      </c>
      <c r="F1270" s="34">
        <v>1934.6</v>
      </c>
      <c r="G1270" s="34"/>
      <c r="H1270" s="17">
        <f t="shared" si="234"/>
        <v>540.00000000000909</v>
      </c>
      <c r="I1270" s="17">
        <f t="shared" si="235"/>
        <v>0</v>
      </c>
      <c r="J1270" s="17">
        <f t="shared" si="236"/>
        <v>540.00000000000909</v>
      </c>
    </row>
    <row r="1271" spans="1:10">
      <c r="A1271" s="10">
        <v>45007</v>
      </c>
      <c r="B1271" s="34" t="s">
        <v>51</v>
      </c>
      <c r="C1271" s="34" t="s">
        <v>14</v>
      </c>
      <c r="D1271" s="34">
        <v>10000</v>
      </c>
      <c r="E1271" s="34">
        <v>2.2949999999999999</v>
      </c>
      <c r="F1271" s="34">
        <v>2.2650000000000001</v>
      </c>
      <c r="G1271" s="34">
        <v>2.2149999999999999</v>
      </c>
      <c r="H1271" s="17">
        <f t="shared" si="234"/>
        <v>299.99999999999807</v>
      </c>
      <c r="I1271" s="17">
        <f t="shared" si="235"/>
        <v>500.00000000000267</v>
      </c>
      <c r="J1271" s="17">
        <f t="shared" si="236"/>
        <v>800.00000000000068</v>
      </c>
    </row>
    <row r="1272" spans="1:10">
      <c r="A1272" s="10">
        <v>45006</v>
      </c>
      <c r="B1272" s="34" t="s">
        <v>51</v>
      </c>
      <c r="C1272" s="34" t="s">
        <v>14</v>
      </c>
      <c r="D1272" s="34">
        <v>10000</v>
      </c>
      <c r="E1272" s="34">
        <v>2.2650000000000001</v>
      </c>
      <c r="F1272" s="34">
        <v>2.2349999999999999</v>
      </c>
      <c r="G1272" s="34">
        <v>2.1850000000000001</v>
      </c>
      <c r="H1272" s="17">
        <f t="shared" si="234"/>
        <v>300.0000000000025</v>
      </c>
      <c r="I1272" s="17">
        <f t="shared" si="235"/>
        <v>499.99999999999824</v>
      </c>
      <c r="J1272" s="17">
        <f t="shared" si="236"/>
        <v>800.00000000000068</v>
      </c>
    </row>
    <row r="1273" spans="1:10">
      <c r="A1273" s="10">
        <v>45006</v>
      </c>
      <c r="B1273" s="34" t="s">
        <v>42</v>
      </c>
      <c r="C1273" s="34" t="s">
        <v>23</v>
      </c>
      <c r="D1273" s="34">
        <v>100</v>
      </c>
      <c r="E1273" s="34">
        <v>1972</v>
      </c>
      <c r="F1273" s="34">
        <v>1961.7</v>
      </c>
      <c r="G1273" s="34"/>
      <c r="H1273" s="17">
        <f t="shared" si="234"/>
        <v>-1029.9999999999955</v>
      </c>
      <c r="I1273" s="17">
        <f t="shared" si="235"/>
        <v>0</v>
      </c>
      <c r="J1273" s="17">
        <f t="shared" si="236"/>
        <v>-1029.9999999999955</v>
      </c>
    </row>
    <row r="1274" spans="1:10">
      <c r="A1274" s="10">
        <v>45005</v>
      </c>
      <c r="B1274" s="34" t="s">
        <v>42</v>
      </c>
      <c r="C1274" s="34" t="s">
        <v>14</v>
      </c>
      <c r="D1274" s="34">
        <v>100</v>
      </c>
      <c r="E1274" s="34">
        <v>1970</v>
      </c>
      <c r="F1274" s="34">
        <v>1981</v>
      </c>
      <c r="G1274" s="34"/>
      <c r="H1274" s="17">
        <f t="shared" si="234"/>
        <v>-1100</v>
      </c>
      <c r="I1274" s="17">
        <f t="shared" si="235"/>
        <v>0</v>
      </c>
      <c r="J1274" s="17">
        <f t="shared" si="236"/>
        <v>-1100</v>
      </c>
    </row>
    <row r="1275" spans="1:10">
      <c r="A1275" s="10">
        <v>45005</v>
      </c>
      <c r="B1275" s="34" t="s">
        <v>42</v>
      </c>
      <c r="C1275" s="34" t="s">
        <v>23</v>
      </c>
      <c r="D1275" s="34">
        <v>100</v>
      </c>
      <c r="E1275" s="34">
        <v>1997</v>
      </c>
      <c r="F1275" s="34">
        <v>2006</v>
      </c>
      <c r="G1275" s="34"/>
      <c r="H1275" s="17">
        <f t="shared" si="234"/>
        <v>900</v>
      </c>
      <c r="I1275" s="17">
        <f t="shared" si="235"/>
        <v>0</v>
      </c>
      <c r="J1275" s="17">
        <f t="shared" si="236"/>
        <v>900</v>
      </c>
    </row>
    <row r="1276" spans="1:10">
      <c r="A1276" s="10">
        <v>45005</v>
      </c>
      <c r="B1276" s="34" t="s">
        <v>51</v>
      </c>
      <c r="C1276" s="34" t="s">
        <v>14</v>
      </c>
      <c r="D1276" s="34">
        <v>10000</v>
      </c>
      <c r="E1276" s="34">
        <v>2.36</v>
      </c>
      <c r="F1276" s="34">
        <v>2.33</v>
      </c>
      <c r="G1276" s="34">
        <v>2.2799999999999998</v>
      </c>
      <c r="H1276" s="17">
        <f t="shared" si="234"/>
        <v>299.99999999999807</v>
      </c>
      <c r="I1276" s="17">
        <f t="shared" si="235"/>
        <v>500.00000000000267</v>
      </c>
      <c r="J1276" s="17">
        <f t="shared" si="236"/>
        <v>800.00000000000068</v>
      </c>
    </row>
    <row r="1277" spans="1:10">
      <c r="A1277" s="10">
        <v>45002</v>
      </c>
      <c r="B1277" s="34" t="s">
        <v>42</v>
      </c>
      <c r="C1277" s="34" t="s">
        <v>14</v>
      </c>
      <c r="D1277" s="34">
        <v>100</v>
      </c>
      <c r="E1277" s="34">
        <v>1929</v>
      </c>
      <c r="F1277" s="34">
        <v>1939</v>
      </c>
      <c r="G1277" s="34"/>
      <c r="H1277" s="17">
        <f t="shared" si="234"/>
        <v>-1000</v>
      </c>
      <c r="I1277" s="17">
        <f t="shared" si="235"/>
        <v>0</v>
      </c>
      <c r="J1277" s="17">
        <f t="shared" si="236"/>
        <v>-1000</v>
      </c>
    </row>
    <row r="1278" spans="1:10">
      <c r="A1278" s="10">
        <v>45002</v>
      </c>
      <c r="B1278" s="34" t="s">
        <v>51</v>
      </c>
      <c r="C1278" s="34" t="s">
        <v>14</v>
      </c>
      <c r="D1278" s="34">
        <v>10000</v>
      </c>
      <c r="E1278" s="34">
        <v>2.52</v>
      </c>
      <c r="F1278" s="34">
        <v>2.4900000000000002</v>
      </c>
      <c r="G1278" s="34">
        <v>2.4500000000000002</v>
      </c>
      <c r="H1278" s="17">
        <f t="shared" si="234"/>
        <v>299.99999999999807</v>
      </c>
      <c r="I1278" s="17">
        <f t="shared" si="235"/>
        <v>400.00000000000034</v>
      </c>
      <c r="J1278" s="17">
        <f t="shared" si="236"/>
        <v>699.99999999999841</v>
      </c>
    </row>
    <row r="1279" spans="1:10">
      <c r="A1279" s="10">
        <v>45001</v>
      </c>
      <c r="B1279" s="34" t="s">
        <v>42</v>
      </c>
      <c r="C1279" s="34" t="s">
        <v>23</v>
      </c>
      <c r="D1279" s="34">
        <v>100</v>
      </c>
      <c r="E1279" s="34">
        <v>1919</v>
      </c>
      <c r="F1279" s="34">
        <v>1926</v>
      </c>
      <c r="G1279" s="34">
        <v>1933</v>
      </c>
      <c r="H1279" s="17">
        <f t="shared" si="234"/>
        <v>700</v>
      </c>
      <c r="I1279" s="17">
        <f t="shared" si="235"/>
        <v>700</v>
      </c>
      <c r="J1279" s="17">
        <f t="shared" si="236"/>
        <v>1400</v>
      </c>
    </row>
    <row r="1280" spans="1:10">
      <c r="A1280" s="10">
        <v>45001</v>
      </c>
      <c r="B1280" s="34" t="s">
        <v>53</v>
      </c>
      <c r="C1280" s="34" t="s">
        <v>14</v>
      </c>
      <c r="D1280" s="34">
        <v>10000</v>
      </c>
      <c r="E1280" s="34">
        <v>2.48</v>
      </c>
      <c r="F1280" s="34">
        <v>2.4350000000000001</v>
      </c>
      <c r="G1280" s="34"/>
      <c r="H1280" s="17">
        <f t="shared" si="234"/>
        <v>449.99999999999932</v>
      </c>
      <c r="I1280" s="17">
        <f t="shared" si="235"/>
        <v>0</v>
      </c>
      <c r="J1280" s="17">
        <f t="shared" si="236"/>
        <v>449.99999999999932</v>
      </c>
    </row>
    <row r="1281" spans="1:10">
      <c r="A1281" s="10">
        <v>45000</v>
      </c>
      <c r="B1281" s="34" t="s">
        <v>42</v>
      </c>
      <c r="C1281" s="34" t="s">
        <v>14</v>
      </c>
      <c r="D1281" s="34">
        <v>100</v>
      </c>
      <c r="E1281" s="34">
        <v>1900</v>
      </c>
      <c r="F1281" s="34">
        <v>1893</v>
      </c>
      <c r="G1281" s="34">
        <v>1885</v>
      </c>
      <c r="H1281" s="17">
        <f t="shared" si="234"/>
        <v>700</v>
      </c>
      <c r="I1281" s="17">
        <f t="shared" si="235"/>
        <v>800</v>
      </c>
      <c r="J1281" s="17">
        <f t="shared" si="236"/>
        <v>1500</v>
      </c>
    </row>
    <row r="1282" spans="1:10">
      <c r="A1282" s="10">
        <v>45000</v>
      </c>
      <c r="B1282" s="34" t="s">
        <v>51</v>
      </c>
      <c r="C1282" s="34" t="s">
        <v>14</v>
      </c>
      <c r="D1282" s="34">
        <v>10000</v>
      </c>
      <c r="E1282" s="34">
        <v>2.52</v>
      </c>
      <c r="F1282" s="34">
        <v>2.4900000000000002</v>
      </c>
      <c r="G1282" s="34">
        <v>2.44</v>
      </c>
      <c r="H1282" s="17">
        <f t="shared" si="234"/>
        <v>299.99999999999807</v>
      </c>
      <c r="I1282" s="17">
        <f t="shared" si="235"/>
        <v>500.00000000000267</v>
      </c>
      <c r="J1282" s="17">
        <f t="shared" si="236"/>
        <v>800.00000000000068</v>
      </c>
    </row>
    <row r="1283" spans="1:10">
      <c r="A1283" s="10">
        <v>45000</v>
      </c>
      <c r="B1283" s="34" t="s">
        <v>42</v>
      </c>
      <c r="C1283" s="34" t="s">
        <v>23</v>
      </c>
      <c r="D1283" s="34">
        <v>100</v>
      </c>
      <c r="E1283" s="34">
        <v>1900</v>
      </c>
      <c r="F1283" s="34">
        <v>1889.7</v>
      </c>
      <c r="G1283" s="34"/>
      <c r="H1283" s="17">
        <f t="shared" ref="H1283:H1346" si="237">(IF(C1283="SHORT",E1283-F1283,IF(C1283="LONG",F1283-E1283)))*D1283</f>
        <v>-1029.9999999999955</v>
      </c>
      <c r="I1283" s="17">
        <f t="shared" ref="I1283:I1346" si="238">(IF(C1283="SHORT",IF(G1283="",0,F1283-G1283),IF(C1283="LONG",IF(G1283="",0,G1283-F1283))))*D1283</f>
        <v>0</v>
      </c>
      <c r="J1283" s="17">
        <f t="shared" ref="J1283:J1346" si="239">H1283+I1283+L1283</f>
        <v>-1029.9999999999955</v>
      </c>
    </row>
    <row r="1284" spans="1:10">
      <c r="A1284" s="10">
        <v>44999</v>
      </c>
      <c r="B1284" s="34" t="s">
        <v>42</v>
      </c>
      <c r="C1284" s="34" t="s">
        <v>14</v>
      </c>
      <c r="D1284" s="34">
        <v>100</v>
      </c>
      <c r="E1284" s="34">
        <v>1904</v>
      </c>
      <c r="F1284" s="34">
        <v>1896</v>
      </c>
      <c r="G1284" s="34"/>
      <c r="H1284" s="17">
        <f t="shared" si="237"/>
        <v>800</v>
      </c>
      <c r="I1284" s="17">
        <f t="shared" si="238"/>
        <v>0</v>
      </c>
      <c r="J1284" s="17">
        <f t="shared" si="239"/>
        <v>800</v>
      </c>
    </row>
    <row r="1285" spans="1:10">
      <c r="A1285" s="10">
        <v>44999</v>
      </c>
      <c r="B1285" s="34" t="s">
        <v>53</v>
      </c>
      <c r="C1285" s="34" t="s">
        <v>23</v>
      </c>
      <c r="D1285" s="34">
        <v>10000</v>
      </c>
      <c r="E1285" s="34">
        <v>2.64</v>
      </c>
      <c r="F1285" s="34">
        <v>2.673</v>
      </c>
      <c r="G1285" s="34"/>
      <c r="H1285" s="17">
        <f t="shared" si="237"/>
        <v>329.9999999999992</v>
      </c>
      <c r="I1285" s="17">
        <f t="shared" si="238"/>
        <v>0</v>
      </c>
      <c r="J1285" s="17">
        <f t="shared" si="239"/>
        <v>329.9999999999992</v>
      </c>
    </row>
    <row r="1286" spans="1:10">
      <c r="A1286" s="10">
        <v>44998</v>
      </c>
      <c r="B1286" s="34" t="s">
        <v>42</v>
      </c>
      <c r="C1286" s="34" t="s">
        <v>14</v>
      </c>
      <c r="D1286" s="34">
        <v>100</v>
      </c>
      <c r="E1286" s="34">
        <v>1889.5</v>
      </c>
      <c r="F1286" s="34">
        <v>1881.5</v>
      </c>
      <c r="G1286" s="34"/>
      <c r="H1286" s="17">
        <f t="shared" si="237"/>
        <v>800</v>
      </c>
      <c r="I1286" s="17">
        <f t="shared" si="238"/>
        <v>0</v>
      </c>
      <c r="J1286" s="17">
        <f t="shared" si="239"/>
        <v>800</v>
      </c>
    </row>
    <row r="1287" spans="1:10">
      <c r="A1287" s="10">
        <v>44998</v>
      </c>
      <c r="B1287" s="34" t="s">
        <v>51</v>
      </c>
      <c r="C1287" s="34" t="s">
        <v>14</v>
      </c>
      <c r="D1287" s="34">
        <v>10000</v>
      </c>
      <c r="E1287" s="34">
        <v>2.48</v>
      </c>
      <c r="F1287" s="34">
        <v>2.4500000000000002</v>
      </c>
      <c r="G1287" s="34">
        <v>2.41</v>
      </c>
      <c r="H1287" s="17">
        <f t="shared" si="237"/>
        <v>299.99999999999807</v>
      </c>
      <c r="I1287" s="17">
        <f t="shared" si="238"/>
        <v>400.00000000000034</v>
      </c>
      <c r="J1287" s="17">
        <f t="shared" si="239"/>
        <v>699.99999999999841</v>
      </c>
    </row>
    <row r="1288" spans="1:10">
      <c r="A1288" s="10">
        <v>44998</v>
      </c>
      <c r="B1288" s="34" t="s">
        <v>42</v>
      </c>
      <c r="C1288" s="34" t="s">
        <v>14</v>
      </c>
      <c r="D1288" s="34">
        <v>100</v>
      </c>
      <c r="E1288" s="34">
        <v>1881</v>
      </c>
      <c r="F1288" s="34">
        <v>1872</v>
      </c>
      <c r="G1288" s="34"/>
      <c r="H1288" s="17">
        <f t="shared" si="237"/>
        <v>900</v>
      </c>
      <c r="I1288" s="17">
        <f t="shared" si="238"/>
        <v>0</v>
      </c>
      <c r="J1288" s="17">
        <f t="shared" si="239"/>
        <v>900</v>
      </c>
    </row>
    <row r="1289" spans="1:10">
      <c r="A1289" s="10">
        <v>44995</v>
      </c>
      <c r="B1289" s="34" t="s">
        <v>42</v>
      </c>
      <c r="C1289" s="34" t="s">
        <v>23</v>
      </c>
      <c r="D1289" s="34">
        <v>100</v>
      </c>
      <c r="E1289" s="34">
        <v>1832</v>
      </c>
      <c r="F1289" s="34">
        <v>1837</v>
      </c>
      <c r="G1289" s="34">
        <v>1845</v>
      </c>
      <c r="H1289" s="17">
        <f t="shared" si="237"/>
        <v>500</v>
      </c>
      <c r="I1289" s="17">
        <f t="shared" si="238"/>
        <v>800</v>
      </c>
      <c r="J1289" s="17">
        <f t="shared" si="239"/>
        <v>1300</v>
      </c>
    </row>
    <row r="1290" spans="1:10">
      <c r="A1290" s="10">
        <v>44995</v>
      </c>
      <c r="B1290" s="34" t="s">
        <v>42</v>
      </c>
      <c r="C1290" s="34" t="s">
        <v>23</v>
      </c>
      <c r="D1290" s="34">
        <v>100</v>
      </c>
      <c r="E1290" s="34">
        <v>1838</v>
      </c>
      <c r="F1290" s="34">
        <v>1845</v>
      </c>
      <c r="G1290" s="34">
        <v>1855</v>
      </c>
      <c r="H1290" s="17">
        <f t="shared" si="237"/>
        <v>700</v>
      </c>
      <c r="I1290" s="17">
        <f t="shared" si="238"/>
        <v>1000</v>
      </c>
      <c r="J1290" s="17">
        <f t="shared" si="239"/>
        <v>1700</v>
      </c>
    </row>
    <row r="1291" spans="1:10">
      <c r="A1291" s="10">
        <v>44994</v>
      </c>
      <c r="B1291" s="34" t="s">
        <v>42</v>
      </c>
      <c r="C1291" s="34" t="s">
        <v>23</v>
      </c>
      <c r="D1291" s="34">
        <v>100</v>
      </c>
      <c r="E1291" s="34">
        <v>1813</v>
      </c>
      <c r="F1291" s="34">
        <v>1818</v>
      </c>
      <c r="G1291" s="34">
        <v>1825</v>
      </c>
      <c r="H1291" s="17">
        <f t="shared" si="237"/>
        <v>500</v>
      </c>
      <c r="I1291" s="17">
        <f t="shared" si="238"/>
        <v>700</v>
      </c>
      <c r="J1291" s="17">
        <f t="shared" si="239"/>
        <v>1200</v>
      </c>
    </row>
    <row r="1292" spans="1:10">
      <c r="A1292" s="10">
        <v>44993</v>
      </c>
      <c r="B1292" s="34" t="s">
        <v>42</v>
      </c>
      <c r="C1292" s="34" t="s">
        <v>23</v>
      </c>
      <c r="D1292" s="34">
        <v>100</v>
      </c>
      <c r="E1292" s="34">
        <v>1814</v>
      </c>
      <c r="F1292" s="34">
        <v>1824</v>
      </c>
      <c r="G1292" s="34"/>
      <c r="H1292" s="17">
        <f t="shared" si="237"/>
        <v>1000</v>
      </c>
      <c r="I1292" s="17">
        <f t="shared" si="238"/>
        <v>0</v>
      </c>
      <c r="J1292" s="17">
        <f t="shared" si="239"/>
        <v>1000</v>
      </c>
    </row>
    <row r="1293" spans="1:10">
      <c r="A1293" s="10">
        <v>44992</v>
      </c>
      <c r="B1293" s="34" t="s">
        <v>42</v>
      </c>
      <c r="C1293" s="34" t="s">
        <v>23</v>
      </c>
      <c r="D1293" s="34">
        <v>100</v>
      </c>
      <c r="E1293" s="34">
        <v>1847</v>
      </c>
      <c r="F1293" s="34">
        <v>1844</v>
      </c>
      <c r="G1293" s="34"/>
      <c r="H1293" s="17">
        <f t="shared" si="237"/>
        <v>-300</v>
      </c>
      <c r="I1293" s="17">
        <f t="shared" si="238"/>
        <v>0</v>
      </c>
      <c r="J1293" s="17">
        <f t="shared" si="239"/>
        <v>-300</v>
      </c>
    </row>
    <row r="1294" spans="1:10">
      <c r="A1294" s="10">
        <v>44991</v>
      </c>
      <c r="B1294" s="34" t="s">
        <v>42</v>
      </c>
      <c r="C1294" s="34" t="s">
        <v>14</v>
      </c>
      <c r="D1294" s="34">
        <v>100</v>
      </c>
      <c r="E1294" s="34">
        <v>1854</v>
      </c>
      <c r="F1294" s="34">
        <v>1844</v>
      </c>
      <c r="G1294" s="34"/>
      <c r="H1294" s="17">
        <f t="shared" si="237"/>
        <v>1000</v>
      </c>
      <c r="I1294" s="17">
        <f t="shared" si="238"/>
        <v>0</v>
      </c>
      <c r="J1294" s="17">
        <f t="shared" si="239"/>
        <v>1000</v>
      </c>
    </row>
    <row r="1295" spans="1:10">
      <c r="A1295" s="10">
        <v>44987</v>
      </c>
      <c r="B1295" s="34" t="s">
        <v>42</v>
      </c>
      <c r="C1295" s="34" t="s">
        <v>14</v>
      </c>
      <c r="D1295" s="34">
        <v>100</v>
      </c>
      <c r="E1295" s="34">
        <v>1834</v>
      </c>
      <c r="F1295" s="34">
        <v>1844</v>
      </c>
      <c r="G1295" s="34"/>
      <c r="H1295" s="17">
        <f t="shared" si="237"/>
        <v>-1000</v>
      </c>
      <c r="I1295" s="17">
        <f t="shared" si="238"/>
        <v>0</v>
      </c>
      <c r="J1295" s="17">
        <f t="shared" si="239"/>
        <v>-1000</v>
      </c>
    </row>
    <row r="1296" spans="1:10">
      <c r="A1296" s="10">
        <v>44986</v>
      </c>
      <c r="B1296" s="34" t="s">
        <v>42</v>
      </c>
      <c r="C1296" s="34" t="s">
        <v>14</v>
      </c>
      <c r="D1296" s="34">
        <v>100</v>
      </c>
      <c r="E1296" s="34">
        <v>1833</v>
      </c>
      <c r="F1296" s="34">
        <v>1843</v>
      </c>
      <c r="G1296" s="34"/>
      <c r="H1296" s="17">
        <f t="shared" si="237"/>
        <v>-1000</v>
      </c>
      <c r="I1296" s="17">
        <f t="shared" si="238"/>
        <v>0</v>
      </c>
      <c r="J1296" s="17">
        <f t="shared" si="239"/>
        <v>-1000</v>
      </c>
    </row>
    <row r="1297" spans="1:10">
      <c r="A1297" s="10"/>
      <c r="B1297" s="34"/>
      <c r="C1297" s="34"/>
      <c r="D1297" s="34"/>
      <c r="E1297" s="34"/>
      <c r="F1297" s="34"/>
      <c r="G1297" s="34"/>
      <c r="H1297" s="17"/>
      <c r="I1297" s="17"/>
      <c r="J1297" s="17"/>
    </row>
    <row r="1298" spans="1:10">
      <c r="A1298" s="10">
        <v>44985</v>
      </c>
      <c r="B1298" s="34" t="s">
        <v>42</v>
      </c>
      <c r="C1298" s="34" t="s">
        <v>14</v>
      </c>
      <c r="D1298" s="34">
        <v>100</v>
      </c>
      <c r="E1298" s="34">
        <v>1815</v>
      </c>
      <c r="F1298" s="34">
        <v>1806</v>
      </c>
      <c r="G1298" s="34"/>
      <c r="H1298" s="17">
        <f t="shared" si="237"/>
        <v>900</v>
      </c>
      <c r="I1298" s="17">
        <f t="shared" si="238"/>
        <v>0</v>
      </c>
      <c r="J1298" s="17">
        <f t="shared" si="239"/>
        <v>900</v>
      </c>
    </row>
    <row r="1299" spans="1:10">
      <c r="A1299" s="10">
        <v>44984</v>
      </c>
      <c r="B1299" s="34" t="s">
        <v>42</v>
      </c>
      <c r="C1299" s="34" t="s">
        <v>14</v>
      </c>
      <c r="D1299" s="34">
        <v>100</v>
      </c>
      <c r="E1299" s="34">
        <v>1814</v>
      </c>
      <c r="F1299" s="34">
        <v>1805</v>
      </c>
      <c r="G1299" s="34"/>
      <c r="H1299" s="17">
        <f t="shared" si="237"/>
        <v>900</v>
      </c>
      <c r="I1299" s="17">
        <f t="shared" si="238"/>
        <v>0</v>
      </c>
      <c r="J1299" s="17">
        <f t="shared" si="239"/>
        <v>900</v>
      </c>
    </row>
    <row r="1300" spans="1:10">
      <c r="A1300" s="10">
        <v>44981</v>
      </c>
      <c r="B1300" s="34" t="s">
        <v>42</v>
      </c>
      <c r="C1300" s="34" t="s">
        <v>14</v>
      </c>
      <c r="D1300" s="34">
        <v>100</v>
      </c>
      <c r="E1300" s="34">
        <v>1812</v>
      </c>
      <c r="F1300" s="34">
        <v>1807</v>
      </c>
      <c r="G1300" s="34"/>
      <c r="H1300" s="17">
        <f t="shared" si="237"/>
        <v>500</v>
      </c>
      <c r="I1300" s="17">
        <f t="shared" si="238"/>
        <v>0</v>
      </c>
      <c r="J1300" s="17">
        <f t="shared" si="239"/>
        <v>500</v>
      </c>
    </row>
    <row r="1301" spans="1:10">
      <c r="A1301" s="10">
        <v>44981</v>
      </c>
      <c r="B1301" s="34" t="s">
        <v>42</v>
      </c>
      <c r="C1301" s="34" t="s">
        <v>23</v>
      </c>
      <c r="D1301" s="34">
        <v>100</v>
      </c>
      <c r="E1301" s="34">
        <v>1825</v>
      </c>
      <c r="F1301" s="34">
        <v>1816</v>
      </c>
      <c r="G1301" s="34"/>
      <c r="H1301" s="17">
        <f t="shared" si="237"/>
        <v>-900</v>
      </c>
      <c r="I1301" s="17">
        <f t="shared" si="238"/>
        <v>0</v>
      </c>
      <c r="J1301" s="17">
        <f t="shared" si="239"/>
        <v>-900</v>
      </c>
    </row>
    <row r="1302" spans="1:10">
      <c r="A1302" s="10">
        <v>44981</v>
      </c>
      <c r="B1302" s="34" t="s">
        <v>42</v>
      </c>
      <c r="C1302" s="34" t="s">
        <v>23</v>
      </c>
      <c r="D1302" s="34">
        <v>100</v>
      </c>
      <c r="E1302" s="34">
        <v>1824.5</v>
      </c>
      <c r="F1302" s="34">
        <v>1811.1</v>
      </c>
      <c r="G1302" s="34"/>
      <c r="H1302" s="17">
        <f t="shared" si="237"/>
        <v>-1340.0000000000091</v>
      </c>
      <c r="I1302" s="17">
        <f t="shared" si="238"/>
        <v>0</v>
      </c>
      <c r="J1302" s="17">
        <f t="shared" si="239"/>
        <v>-1340.0000000000091</v>
      </c>
    </row>
    <row r="1303" spans="1:10">
      <c r="A1303" s="10">
        <v>44980</v>
      </c>
      <c r="B1303" s="34" t="s">
        <v>42</v>
      </c>
      <c r="C1303" s="34" t="s">
        <v>23</v>
      </c>
      <c r="D1303" s="34">
        <v>100</v>
      </c>
      <c r="E1303" s="34">
        <v>1825</v>
      </c>
      <c r="F1303" s="34">
        <v>1814.7</v>
      </c>
      <c r="G1303" s="34"/>
      <c r="H1303" s="17">
        <f t="shared" si="237"/>
        <v>-1029.9999999999955</v>
      </c>
      <c r="I1303" s="17">
        <f t="shared" si="238"/>
        <v>0</v>
      </c>
      <c r="J1303" s="17">
        <f t="shared" si="239"/>
        <v>-1029.9999999999955</v>
      </c>
    </row>
    <row r="1304" spans="1:10">
      <c r="A1304" s="10">
        <v>44979</v>
      </c>
      <c r="B1304" s="34" t="s">
        <v>42</v>
      </c>
      <c r="C1304" s="34" t="s">
        <v>14</v>
      </c>
      <c r="D1304" s="34">
        <v>100</v>
      </c>
      <c r="E1304" s="34">
        <v>1837</v>
      </c>
      <c r="F1304" s="34">
        <v>1832</v>
      </c>
      <c r="G1304" s="34">
        <v>1825</v>
      </c>
      <c r="H1304" s="17">
        <f t="shared" si="237"/>
        <v>500</v>
      </c>
      <c r="I1304" s="17">
        <f t="shared" si="238"/>
        <v>700</v>
      </c>
      <c r="J1304" s="17">
        <f t="shared" si="239"/>
        <v>1200</v>
      </c>
    </row>
    <row r="1305" spans="1:10">
      <c r="A1305" s="10">
        <v>44979</v>
      </c>
      <c r="B1305" s="34" t="s">
        <v>42</v>
      </c>
      <c r="C1305" s="34" t="s">
        <v>14</v>
      </c>
      <c r="D1305" s="34">
        <v>100</v>
      </c>
      <c r="E1305" s="34">
        <v>1843</v>
      </c>
      <c r="F1305" s="34">
        <v>1833</v>
      </c>
      <c r="G1305" s="34">
        <v>1823</v>
      </c>
      <c r="H1305" s="17">
        <f t="shared" si="237"/>
        <v>1000</v>
      </c>
      <c r="I1305" s="17">
        <f t="shared" si="238"/>
        <v>1000</v>
      </c>
      <c r="J1305" s="17">
        <f t="shared" si="239"/>
        <v>2000</v>
      </c>
    </row>
    <row r="1306" spans="1:10">
      <c r="A1306" s="10">
        <v>44978</v>
      </c>
      <c r="B1306" s="34" t="s">
        <v>42</v>
      </c>
      <c r="C1306" s="34" t="s">
        <v>14</v>
      </c>
      <c r="D1306" s="34">
        <v>100</v>
      </c>
      <c r="E1306" s="34">
        <v>1838</v>
      </c>
      <c r="F1306" s="34">
        <v>1830</v>
      </c>
      <c r="G1306" s="34"/>
      <c r="H1306" s="17">
        <f t="shared" si="237"/>
        <v>800</v>
      </c>
      <c r="I1306" s="17">
        <f t="shared" si="238"/>
        <v>0</v>
      </c>
      <c r="J1306" s="17">
        <f t="shared" si="239"/>
        <v>800</v>
      </c>
    </row>
    <row r="1307" spans="1:10">
      <c r="A1307" s="10">
        <v>44977</v>
      </c>
      <c r="B1307" s="34" t="s">
        <v>42</v>
      </c>
      <c r="C1307" s="34" t="s">
        <v>14</v>
      </c>
      <c r="D1307" s="34">
        <v>100</v>
      </c>
      <c r="E1307" s="34">
        <v>1844</v>
      </c>
      <c r="F1307" s="34">
        <v>1838</v>
      </c>
      <c r="G1307" s="34">
        <v>1830</v>
      </c>
      <c r="H1307" s="17">
        <f t="shared" si="237"/>
        <v>600</v>
      </c>
      <c r="I1307" s="17">
        <f t="shared" si="238"/>
        <v>800</v>
      </c>
      <c r="J1307" s="17">
        <f t="shared" si="239"/>
        <v>1400</v>
      </c>
    </row>
    <row r="1308" spans="1:10">
      <c r="A1308" s="10">
        <v>44974</v>
      </c>
      <c r="B1308" s="34" t="s">
        <v>42</v>
      </c>
      <c r="C1308" s="34" t="s">
        <v>14</v>
      </c>
      <c r="D1308" s="34">
        <v>100</v>
      </c>
      <c r="E1308" s="34">
        <v>1825</v>
      </c>
      <c r="F1308" s="34">
        <v>1835</v>
      </c>
      <c r="G1308" s="34"/>
      <c r="H1308" s="17">
        <f t="shared" si="237"/>
        <v>-1000</v>
      </c>
      <c r="I1308" s="17">
        <f t="shared" si="238"/>
        <v>0</v>
      </c>
      <c r="J1308" s="17">
        <f t="shared" si="239"/>
        <v>-1000</v>
      </c>
    </row>
    <row r="1309" spans="1:10">
      <c r="A1309" s="10">
        <v>44973</v>
      </c>
      <c r="B1309" s="34" t="s">
        <v>42</v>
      </c>
      <c r="C1309" s="34" t="s">
        <v>23</v>
      </c>
      <c r="D1309" s="34">
        <v>100</v>
      </c>
      <c r="E1309" s="34">
        <v>1839</v>
      </c>
      <c r="F1309" s="34">
        <v>1829</v>
      </c>
      <c r="G1309" s="34"/>
      <c r="H1309" s="17">
        <f t="shared" si="237"/>
        <v>-1000</v>
      </c>
      <c r="I1309" s="17">
        <f t="shared" si="238"/>
        <v>0</v>
      </c>
      <c r="J1309" s="17">
        <f t="shared" si="239"/>
        <v>-1000</v>
      </c>
    </row>
    <row r="1310" spans="1:10">
      <c r="A1310" s="10">
        <v>44973</v>
      </c>
      <c r="B1310" s="34" t="s">
        <v>42</v>
      </c>
      <c r="C1310" s="34" t="s">
        <v>23</v>
      </c>
      <c r="D1310" s="34">
        <v>100</v>
      </c>
      <c r="E1310" s="34">
        <v>1835</v>
      </c>
      <c r="F1310" s="34">
        <v>1843.1</v>
      </c>
      <c r="G1310" s="34"/>
      <c r="H1310" s="17">
        <f t="shared" si="237"/>
        <v>809.99999999999091</v>
      </c>
      <c r="I1310" s="17">
        <f t="shared" si="238"/>
        <v>0</v>
      </c>
      <c r="J1310" s="17">
        <f t="shared" si="239"/>
        <v>809.99999999999091</v>
      </c>
    </row>
    <row r="1311" spans="1:10">
      <c r="A1311" s="10">
        <v>44972</v>
      </c>
      <c r="B1311" s="34" t="s">
        <v>42</v>
      </c>
      <c r="C1311" s="34" t="s">
        <v>23</v>
      </c>
      <c r="D1311" s="34">
        <v>100</v>
      </c>
      <c r="E1311" s="34">
        <v>1832</v>
      </c>
      <c r="F1311" s="34">
        <v>1837</v>
      </c>
      <c r="G1311" s="34">
        <v>1845</v>
      </c>
      <c r="H1311" s="17">
        <f t="shared" si="237"/>
        <v>500</v>
      </c>
      <c r="I1311" s="17">
        <f t="shared" si="238"/>
        <v>800</v>
      </c>
      <c r="J1311" s="17">
        <f t="shared" si="239"/>
        <v>1300</v>
      </c>
    </row>
    <row r="1312" spans="1:10">
      <c r="A1312" s="10">
        <v>44972</v>
      </c>
      <c r="B1312" s="34" t="s">
        <v>42</v>
      </c>
      <c r="C1312" s="34" t="s">
        <v>23</v>
      </c>
      <c r="D1312" s="34">
        <v>100</v>
      </c>
      <c r="E1312" s="34">
        <v>1845</v>
      </c>
      <c r="F1312" s="34">
        <v>1834.7</v>
      </c>
      <c r="G1312" s="34"/>
      <c r="H1312" s="17">
        <f t="shared" si="237"/>
        <v>-1029.9999999999955</v>
      </c>
      <c r="I1312" s="17">
        <f t="shared" si="238"/>
        <v>0</v>
      </c>
      <c r="J1312" s="17">
        <f t="shared" si="239"/>
        <v>-1029.9999999999955</v>
      </c>
    </row>
    <row r="1313" spans="1:10">
      <c r="A1313" s="10">
        <v>44971</v>
      </c>
      <c r="B1313" s="34" t="s">
        <v>42</v>
      </c>
      <c r="C1313" s="34" t="s">
        <v>14</v>
      </c>
      <c r="D1313" s="34">
        <v>100</v>
      </c>
      <c r="E1313" s="34">
        <v>1865</v>
      </c>
      <c r="F1313" s="34">
        <v>1857</v>
      </c>
      <c r="G1313" s="34">
        <v>1847</v>
      </c>
      <c r="H1313" s="17">
        <f t="shared" si="237"/>
        <v>800</v>
      </c>
      <c r="I1313" s="17">
        <f t="shared" si="238"/>
        <v>1000</v>
      </c>
      <c r="J1313" s="17">
        <f t="shared" si="239"/>
        <v>1800</v>
      </c>
    </row>
    <row r="1314" spans="1:10">
      <c r="A1314" s="10">
        <v>44971</v>
      </c>
      <c r="B1314" s="34" t="s">
        <v>42</v>
      </c>
      <c r="C1314" s="34" t="s">
        <v>14</v>
      </c>
      <c r="D1314" s="34">
        <v>100</v>
      </c>
      <c r="E1314" s="34">
        <v>1861</v>
      </c>
      <c r="F1314" s="34">
        <v>1853</v>
      </c>
      <c r="G1314" s="34">
        <v>1844</v>
      </c>
      <c r="H1314" s="17">
        <f t="shared" si="237"/>
        <v>800</v>
      </c>
      <c r="I1314" s="17">
        <f t="shared" si="238"/>
        <v>900</v>
      </c>
      <c r="J1314" s="17">
        <f t="shared" si="239"/>
        <v>1700</v>
      </c>
    </row>
    <row r="1315" spans="1:10">
      <c r="A1315" s="10">
        <v>44970</v>
      </c>
      <c r="B1315" s="34" t="s">
        <v>42</v>
      </c>
      <c r="C1315" s="34" t="s">
        <v>23</v>
      </c>
      <c r="D1315" s="34">
        <v>100</v>
      </c>
      <c r="E1315" s="34">
        <v>1853</v>
      </c>
      <c r="F1315" s="34">
        <v>1863</v>
      </c>
      <c r="G1315" s="34"/>
      <c r="H1315" s="17">
        <f t="shared" si="237"/>
        <v>1000</v>
      </c>
      <c r="I1315" s="17">
        <f t="shared" si="238"/>
        <v>0</v>
      </c>
      <c r="J1315" s="17">
        <f t="shared" si="239"/>
        <v>1000</v>
      </c>
    </row>
    <row r="1316" spans="1:10">
      <c r="A1316" s="10">
        <v>44970</v>
      </c>
      <c r="B1316" s="34" t="s">
        <v>42</v>
      </c>
      <c r="C1316" s="34" t="s">
        <v>14</v>
      </c>
      <c r="D1316" s="34">
        <v>100</v>
      </c>
      <c r="E1316" s="34">
        <v>1864</v>
      </c>
      <c r="F1316" s="34">
        <v>1856</v>
      </c>
      <c r="G1316" s="34">
        <v>1850.7</v>
      </c>
      <c r="H1316" s="17">
        <f t="shared" si="237"/>
        <v>800</v>
      </c>
      <c r="I1316" s="17">
        <f t="shared" si="238"/>
        <v>529.99999999999545</v>
      </c>
      <c r="J1316" s="17">
        <f t="shared" si="239"/>
        <v>1329.9999999999955</v>
      </c>
    </row>
    <row r="1317" spans="1:10">
      <c r="A1317" s="10">
        <v>44967</v>
      </c>
      <c r="B1317" s="34" t="s">
        <v>42</v>
      </c>
      <c r="C1317" s="34" t="s">
        <v>14</v>
      </c>
      <c r="D1317" s="34">
        <v>100</v>
      </c>
      <c r="E1317" s="34">
        <v>1868</v>
      </c>
      <c r="F1317" s="34">
        <v>1857</v>
      </c>
      <c r="G1317" s="34"/>
      <c r="H1317" s="17">
        <f t="shared" si="237"/>
        <v>1100</v>
      </c>
      <c r="I1317" s="17">
        <f t="shared" si="238"/>
        <v>0</v>
      </c>
      <c r="J1317" s="17">
        <f t="shared" si="239"/>
        <v>1100</v>
      </c>
    </row>
    <row r="1318" spans="1:10">
      <c r="A1318" s="10">
        <v>44966</v>
      </c>
      <c r="B1318" s="34" t="s">
        <v>42</v>
      </c>
      <c r="C1318" s="34" t="s">
        <v>23</v>
      </c>
      <c r="D1318" s="34">
        <v>100</v>
      </c>
      <c r="E1318" s="34">
        <v>1880</v>
      </c>
      <c r="F1318" s="34">
        <v>1890</v>
      </c>
      <c r="G1318" s="34"/>
      <c r="H1318" s="17">
        <f t="shared" si="237"/>
        <v>1000</v>
      </c>
      <c r="I1318" s="17">
        <f t="shared" si="238"/>
        <v>0</v>
      </c>
      <c r="J1318" s="17">
        <f t="shared" si="239"/>
        <v>1000</v>
      </c>
    </row>
    <row r="1319" spans="1:10">
      <c r="A1319" s="10">
        <v>44965</v>
      </c>
      <c r="B1319" s="34" t="s">
        <v>42</v>
      </c>
      <c r="C1319" s="34" t="s">
        <v>23</v>
      </c>
      <c r="D1319" s="34">
        <v>100</v>
      </c>
      <c r="E1319" s="34">
        <v>1875</v>
      </c>
      <c r="F1319" s="34">
        <v>1882</v>
      </c>
      <c r="G1319" s="34">
        <v>1890</v>
      </c>
      <c r="H1319" s="17">
        <f t="shared" si="237"/>
        <v>700</v>
      </c>
      <c r="I1319" s="17">
        <f t="shared" si="238"/>
        <v>800</v>
      </c>
      <c r="J1319" s="17">
        <f t="shared" si="239"/>
        <v>1500</v>
      </c>
    </row>
    <row r="1320" spans="1:10">
      <c r="A1320" s="10">
        <v>44964</v>
      </c>
      <c r="B1320" s="34" t="s">
        <v>42</v>
      </c>
      <c r="C1320" s="34" t="s">
        <v>23</v>
      </c>
      <c r="D1320" s="34">
        <v>100</v>
      </c>
      <c r="E1320" s="34">
        <v>1875</v>
      </c>
      <c r="F1320" s="34">
        <v>1884.2</v>
      </c>
      <c r="G1320" s="34"/>
      <c r="H1320" s="17">
        <f t="shared" si="237"/>
        <v>920.00000000000455</v>
      </c>
      <c r="I1320" s="17">
        <f t="shared" si="238"/>
        <v>0</v>
      </c>
      <c r="J1320" s="17">
        <f t="shared" si="239"/>
        <v>920.00000000000455</v>
      </c>
    </row>
    <row r="1321" spans="1:10">
      <c r="A1321" s="10">
        <v>44963</v>
      </c>
      <c r="B1321" s="34" t="s">
        <v>42</v>
      </c>
      <c r="C1321" s="34" t="s">
        <v>14</v>
      </c>
      <c r="D1321" s="34">
        <v>100</v>
      </c>
      <c r="E1321" s="34">
        <v>1872</v>
      </c>
      <c r="F1321" s="34">
        <v>1863</v>
      </c>
      <c r="G1321" s="34"/>
      <c r="H1321" s="17">
        <f t="shared" si="237"/>
        <v>900</v>
      </c>
      <c r="I1321" s="17">
        <f t="shared" si="238"/>
        <v>0</v>
      </c>
      <c r="J1321" s="17">
        <f t="shared" si="239"/>
        <v>900</v>
      </c>
    </row>
    <row r="1322" spans="1:10">
      <c r="A1322" s="10">
        <v>44960</v>
      </c>
      <c r="B1322" s="34" t="s">
        <v>42</v>
      </c>
      <c r="C1322" s="34" t="s">
        <v>14</v>
      </c>
      <c r="D1322" s="34">
        <v>100</v>
      </c>
      <c r="E1322" s="34">
        <v>1911</v>
      </c>
      <c r="F1322" s="34">
        <v>1904</v>
      </c>
      <c r="G1322" s="34">
        <v>1894</v>
      </c>
      <c r="H1322" s="17">
        <f t="shared" si="237"/>
        <v>700</v>
      </c>
      <c r="I1322" s="17">
        <f t="shared" si="238"/>
        <v>1000</v>
      </c>
      <c r="J1322" s="17">
        <f t="shared" si="239"/>
        <v>1700</v>
      </c>
    </row>
    <row r="1323" spans="1:10">
      <c r="A1323" s="10">
        <v>44959</v>
      </c>
      <c r="B1323" s="34" t="s">
        <v>42</v>
      </c>
      <c r="C1323" s="34" t="s">
        <v>14</v>
      </c>
      <c r="D1323" s="34">
        <v>100</v>
      </c>
      <c r="E1323" s="34">
        <v>1951</v>
      </c>
      <c r="F1323" s="34">
        <v>1945</v>
      </c>
      <c r="G1323" s="34">
        <v>1935</v>
      </c>
      <c r="H1323" s="17">
        <f t="shared" si="237"/>
        <v>600</v>
      </c>
      <c r="I1323" s="17">
        <f t="shared" si="238"/>
        <v>1000</v>
      </c>
      <c r="J1323" s="17">
        <f t="shared" si="239"/>
        <v>1600</v>
      </c>
    </row>
    <row r="1324" spans="1:10">
      <c r="A1324" s="10">
        <v>44959</v>
      </c>
      <c r="B1324" s="34" t="s">
        <v>42</v>
      </c>
      <c r="C1324" s="34" t="s">
        <v>14</v>
      </c>
      <c r="D1324" s="34">
        <v>100</v>
      </c>
      <c r="E1324" s="34">
        <v>1960</v>
      </c>
      <c r="F1324" s="34">
        <v>1950</v>
      </c>
      <c r="G1324" s="34">
        <v>1940</v>
      </c>
      <c r="H1324" s="17">
        <f t="shared" si="237"/>
        <v>1000</v>
      </c>
      <c r="I1324" s="17">
        <f t="shared" si="238"/>
        <v>1000</v>
      </c>
      <c r="J1324" s="17">
        <f t="shared" si="239"/>
        <v>2000</v>
      </c>
    </row>
    <row r="1325" spans="1:10">
      <c r="A1325" s="10">
        <v>44958</v>
      </c>
      <c r="B1325" s="34" t="s">
        <v>42</v>
      </c>
      <c r="C1325" s="34" t="s">
        <v>14</v>
      </c>
      <c r="D1325" s="34">
        <v>100</v>
      </c>
      <c r="E1325" s="34">
        <v>1928.5</v>
      </c>
      <c r="F1325" s="34">
        <v>1921</v>
      </c>
      <c r="G1325" s="34"/>
      <c r="H1325" s="17">
        <f t="shared" si="237"/>
        <v>750</v>
      </c>
      <c r="I1325" s="17">
        <f t="shared" si="238"/>
        <v>0</v>
      </c>
      <c r="J1325" s="17">
        <f t="shared" si="239"/>
        <v>750</v>
      </c>
    </row>
    <row r="1326" spans="1:10">
      <c r="A1326" s="10"/>
      <c r="B1326" s="34"/>
      <c r="C1326" s="34"/>
      <c r="D1326" s="34"/>
      <c r="E1326" s="34"/>
      <c r="F1326" s="34"/>
      <c r="G1326" s="34"/>
      <c r="H1326" s="17"/>
      <c r="I1326" s="17"/>
      <c r="J1326" s="17"/>
    </row>
    <row r="1327" spans="1:10">
      <c r="A1327" s="10">
        <v>44957</v>
      </c>
      <c r="B1327" s="34" t="s">
        <v>54</v>
      </c>
      <c r="C1327" s="34" t="s">
        <v>23</v>
      </c>
      <c r="D1327" s="34">
        <v>1000</v>
      </c>
      <c r="E1327" s="34">
        <v>77.2</v>
      </c>
      <c r="F1327" s="34">
        <v>78</v>
      </c>
      <c r="G1327" s="34">
        <v>79</v>
      </c>
      <c r="H1327" s="17">
        <f t="shared" si="237"/>
        <v>799.99999999999716</v>
      </c>
      <c r="I1327" s="17">
        <f t="shared" si="238"/>
        <v>1000</v>
      </c>
      <c r="J1327" s="17">
        <f t="shared" si="239"/>
        <v>1799.9999999999973</v>
      </c>
    </row>
    <row r="1328" spans="1:10">
      <c r="A1328" s="10">
        <v>44957</v>
      </c>
      <c r="B1328" s="34" t="s">
        <v>42</v>
      </c>
      <c r="C1328" s="34" t="s">
        <v>23</v>
      </c>
      <c r="D1328" s="34">
        <v>100</v>
      </c>
      <c r="E1328" s="34">
        <v>1904</v>
      </c>
      <c r="F1328" s="34">
        <v>1911</v>
      </c>
      <c r="G1328" s="34">
        <v>1921</v>
      </c>
      <c r="H1328" s="17">
        <f t="shared" si="237"/>
        <v>700</v>
      </c>
      <c r="I1328" s="17">
        <f t="shared" si="238"/>
        <v>1000</v>
      </c>
      <c r="J1328" s="17">
        <f t="shared" si="239"/>
        <v>1700</v>
      </c>
    </row>
    <row r="1329" spans="1:10">
      <c r="A1329" s="10">
        <v>44957</v>
      </c>
      <c r="B1329" s="34" t="s">
        <v>42</v>
      </c>
      <c r="C1329" s="34" t="s">
        <v>23</v>
      </c>
      <c r="D1329" s="34">
        <v>100</v>
      </c>
      <c r="E1329" s="34">
        <v>1919</v>
      </c>
      <c r="F1329" s="34">
        <v>1908.7</v>
      </c>
      <c r="G1329" s="34"/>
      <c r="H1329" s="17">
        <f t="shared" si="237"/>
        <v>-1029.9999999999955</v>
      </c>
      <c r="I1329" s="17">
        <f t="shared" si="238"/>
        <v>0</v>
      </c>
      <c r="J1329" s="17">
        <f t="shared" si="239"/>
        <v>-1029.9999999999955</v>
      </c>
    </row>
    <row r="1330" spans="1:10">
      <c r="A1330" s="10">
        <v>44956</v>
      </c>
      <c r="B1330" s="34" t="s">
        <v>42</v>
      </c>
      <c r="C1330" s="34" t="s">
        <v>23</v>
      </c>
      <c r="D1330" s="34">
        <v>100</v>
      </c>
      <c r="E1330" s="34">
        <v>1923</v>
      </c>
      <c r="F1330" s="34">
        <v>1930.5</v>
      </c>
      <c r="G1330" s="34"/>
      <c r="H1330" s="17">
        <f t="shared" si="237"/>
        <v>750</v>
      </c>
      <c r="I1330" s="17">
        <f t="shared" si="238"/>
        <v>0</v>
      </c>
      <c r="J1330" s="17">
        <f t="shared" si="239"/>
        <v>750</v>
      </c>
    </row>
    <row r="1331" spans="1:10">
      <c r="A1331" s="10">
        <v>44956</v>
      </c>
      <c r="B1331" s="34" t="s">
        <v>42</v>
      </c>
      <c r="C1331" s="34" t="s">
        <v>23</v>
      </c>
      <c r="D1331" s="34">
        <v>100</v>
      </c>
      <c r="E1331" s="34">
        <v>1922</v>
      </c>
      <c r="F1331" s="34">
        <v>1930.2</v>
      </c>
      <c r="G1331" s="34"/>
      <c r="H1331" s="17">
        <f t="shared" si="237"/>
        <v>820.00000000000455</v>
      </c>
      <c r="I1331" s="17">
        <f t="shared" si="238"/>
        <v>0</v>
      </c>
      <c r="J1331" s="17">
        <f t="shared" si="239"/>
        <v>820.00000000000455</v>
      </c>
    </row>
    <row r="1332" spans="1:10">
      <c r="A1332" s="10">
        <v>44953</v>
      </c>
      <c r="B1332" s="34" t="s">
        <v>42</v>
      </c>
      <c r="C1332" s="34" t="s">
        <v>23</v>
      </c>
      <c r="D1332" s="34">
        <v>100</v>
      </c>
      <c r="E1332" s="34">
        <v>1927</v>
      </c>
      <c r="F1332" s="34">
        <v>1934.6</v>
      </c>
      <c r="G1332" s="34"/>
      <c r="H1332" s="17">
        <f t="shared" si="237"/>
        <v>759.99999999999091</v>
      </c>
      <c r="I1332" s="17">
        <f t="shared" si="238"/>
        <v>0</v>
      </c>
      <c r="J1332" s="17">
        <f t="shared" si="239"/>
        <v>759.99999999999091</v>
      </c>
    </row>
    <row r="1333" spans="1:10">
      <c r="A1333" s="10">
        <v>44953</v>
      </c>
      <c r="B1333" s="34" t="s">
        <v>42</v>
      </c>
      <c r="C1333" s="34" t="s">
        <v>23</v>
      </c>
      <c r="D1333" s="34">
        <v>100</v>
      </c>
      <c r="E1333" s="34">
        <v>1925</v>
      </c>
      <c r="F1333" s="34">
        <v>1935</v>
      </c>
      <c r="G1333" s="34"/>
      <c r="H1333" s="17">
        <f t="shared" si="237"/>
        <v>1000</v>
      </c>
      <c r="I1333" s="17">
        <f t="shared" si="238"/>
        <v>0</v>
      </c>
      <c r="J1333" s="17">
        <f t="shared" si="239"/>
        <v>1000</v>
      </c>
    </row>
    <row r="1334" spans="1:10">
      <c r="A1334" s="10">
        <v>44952</v>
      </c>
      <c r="B1334" s="34" t="s">
        <v>42</v>
      </c>
      <c r="C1334" s="34" t="s">
        <v>14</v>
      </c>
      <c r="D1334" s="34">
        <v>100</v>
      </c>
      <c r="E1334" s="34">
        <v>1935</v>
      </c>
      <c r="F1334" s="34">
        <v>1928</v>
      </c>
      <c r="G1334" s="34">
        <v>1919</v>
      </c>
      <c r="H1334" s="17">
        <f t="shared" si="237"/>
        <v>700</v>
      </c>
      <c r="I1334" s="17">
        <f t="shared" si="238"/>
        <v>900</v>
      </c>
      <c r="J1334" s="17">
        <f t="shared" si="239"/>
        <v>1600</v>
      </c>
    </row>
    <row r="1335" spans="1:10">
      <c r="A1335" s="10">
        <v>44952</v>
      </c>
      <c r="B1335" s="34" t="s">
        <v>42</v>
      </c>
      <c r="C1335" s="34" t="s">
        <v>14</v>
      </c>
      <c r="D1335" s="34">
        <v>100</v>
      </c>
      <c r="E1335" s="34">
        <v>1948.5</v>
      </c>
      <c r="F1335" s="34">
        <v>1940</v>
      </c>
      <c r="G1335" s="34">
        <v>1930</v>
      </c>
      <c r="H1335" s="17">
        <f t="shared" si="237"/>
        <v>850</v>
      </c>
      <c r="I1335" s="17">
        <f t="shared" si="238"/>
        <v>1000</v>
      </c>
      <c r="J1335" s="17">
        <f t="shared" si="239"/>
        <v>1850</v>
      </c>
    </row>
    <row r="1336" spans="1:10">
      <c r="A1336" s="10">
        <v>44951</v>
      </c>
      <c r="B1336" s="34" t="s">
        <v>42</v>
      </c>
      <c r="C1336" s="34" t="s">
        <v>14</v>
      </c>
      <c r="D1336" s="34">
        <v>100</v>
      </c>
      <c r="E1336" s="34">
        <v>1948.5</v>
      </c>
      <c r="F1336" s="34">
        <v>1938.5</v>
      </c>
      <c r="G1336" s="34"/>
      <c r="H1336" s="17">
        <f t="shared" si="237"/>
        <v>1000</v>
      </c>
      <c r="I1336" s="17">
        <f t="shared" si="238"/>
        <v>0</v>
      </c>
      <c r="J1336" s="17">
        <f t="shared" si="239"/>
        <v>1000</v>
      </c>
    </row>
    <row r="1337" spans="1:10">
      <c r="A1337" s="10">
        <v>44951</v>
      </c>
      <c r="B1337" s="34" t="s">
        <v>42</v>
      </c>
      <c r="C1337" s="34" t="s">
        <v>23</v>
      </c>
      <c r="D1337" s="34">
        <v>100</v>
      </c>
      <c r="E1337" s="34">
        <v>1928</v>
      </c>
      <c r="F1337" s="34">
        <v>1934</v>
      </c>
      <c r="G1337" s="34">
        <v>1944</v>
      </c>
      <c r="H1337" s="17">
        <f t="shared" si="237"/>
        <v>600</v>
      </c>
      <c r="I1337" s="17">
        <f t="shared" si="238"/>
        <v>1000</v>
      </c>
      <c r="J1337" s="17">
        <f t="shared" si="239"/>
        <v>1600</v>
      </c>
    </row>
    <row r="1338" spans="1:10">
      <c r="A1338" s="10">
        <v>44951</v>
      </c>
      <c r="B1338" s="34" t="s">
        <v>42</v>
      </c>
      <c r="C1338" s="34" t="s">
        <v>14</v>
      </c>
      <c r="D1338" s="34">
        <v>100</v>
      </c>
      <c r="E1338" s="34">
        <v>1926</v>
      </c>
      <c r="F1338" s="34">
        <v>1920.2</v>
      </c>
      <c r="G1338" s="34"/>
      <c r="H1338" s="17">
        <f t="shared" si="237"/>
        <v>579.99999999999545</v>
      </c>
      <c r="I1338" s="17">
        <f t="shared" si="238"/>
        <v>0</v>
      </c>
      <c r="J1338" s="17">
        <f t="shared" si="239"/>
        <v>579.99999999999545</v>
      </c>
    </row>
    <row r="1339" spans="1:10">
      <c r="A1339" s="10">
        <v>44950</v>
      </c>
      <c r="B1339" s="34" t="s">
        <v>42</v>
      </c>
      <c r="C1339" s="34" t="s">
        <v>14</v>
      </c>
      <c r="D1339" s="34">
        <v>100</v>
      </c>
      <c r="E1339" s="34">
        <v>1934</v>
      </c>
      <c r="F1339" s="34">
        <v>1942.2</v>
      </c>
      <c r="G1339" s="34"/>
      <c r="H1339" s="17">
        <f t="shared" si="237"/>
        <v>-820.00000000000455</v>
      </c>
      <c r="I1339" s="17">
        <f t="shared" si="238"/>
        <v>0</v>
      </c>
      <c r="J1339" s="17">
        <f t="shared" si="239"/>
        <v>-820.00000000000455</v>
      </c>
    </row>
    <row r="1340" spans="1:10">
      <c r="A1340" s="10">
        <v>44949</v>
      </c>
      <c r="B1340" s="34" t="s">
        <v>42</v>
      </c>
      <c r="C1340" s="34" t="s">
        <v>14</v>
      </c>
      <c r="D1340" s="34">
        <v>100</v>
      </c>
      <c r="E1340" s="34">
        <v>1928</v>
      </c>
      <c r="F1340" s="34">
        <v>1922</v>
      </c>
      <c r="G1340" s="34">
        <v>1912</v>
      </c>
      <c r="H1340" s="17">
        <f t="shared" si="237"/>
        <v>600</v>
      </c>
      <c r="I1340" s="17">
        <f t="shared" si="238"/>
        <v>1000</v>
      </c>
      <c r="J1340" s="17">
        <f t="shared" si="239"/>
        <v>1600</v>
      </c>
    </row>
    <row r="1341" spans="1:10">
      <c r="A1341" s="10">
        <v>44946</v>
      </c>
      <c r="B1341" s="34" t="s">
        <v>42</v>
      </c>
      <c r="C1341" s="34" t="s">
        <v>14</v>
      </c>
      <c r="D1341" s="34">
        <v>100</v>
      </c>
      <c r="E1341" s="34">
        <v>1934</v>
      </c>
      <c r="F1341" s="34">
        <v>1928</v>
      </c>
      <c r="G1341" s="34">
        <v>1920.7</v>
      </c>
      <c r="H1341" s="17">
        <f t="shared" si="237"/>
        <v>600</v>
      </c>
      <c r="I1341" s="17">
        <f t="shared" si="238"/>
        <v>729.99999999999545</v>
      </c>
      <c r="J1341" s="17">
        <f t="shared" si="239"/>
        <v>1329.9999999999955</v>
      </c>
    </row>
    <row r="1342" spans="1:10">
      <c r="A1342" s="10">
        <v>44945</v>
      </c>
      <c r="B1342" s="34" t="s">
        <v>42</v>
      </c>
      <c r="C1342" s="34" t="s">
        <v>14</v>
      </c>
      <c r="D1342" s="34">
        <v>100</v>
      </c>
      <c r="E1342" s="34">
        <v>1913</v>
      </c>
      <c r="F1342" s="34">
        <v>1906.8</v>
      </c>
      <c r="G1342" s="34"/>
      <c r="H1342" s="17">
        <f t="shared" si="237"/>
        <v>620.00000000000455</v>
      </c>
      <c r="I1342" s="17">
        <f t="shared" si="238"/>
        <v>0</v>
      </c>
      <c r="J1342" s="17">
        <f t="shared" si="239"/>
        <v>620.00000000000455</v>
      </c>
    </row>
    <row r="1343" spans="1:10">
      <c r="A1343" s="10">
        <v>44944</v>
      </c>
      <c r="B1343" s="34" t="s">
        <v>42</v>
      </c>
      <c r="C1343" s="34" t="s">
        <v>14</v>
      </c>
      <c r="D1343" s="34">
        <v>100</v>
      </c>
      <c r="E1343" s="34">
        <v>1913</v>
      </c>
      <c r="F1343" s="34">
        <v>1917.5</v>
      </c>
      <c r="G1343" s="34"/>
      <c r="H1343" s="17">
        <f t="shared" si="237"/>
        <v>-450</v>
      </c>
      <c r="I1343" s="17">
        <f t="shared" si="238"/>
        <v>0</v>
      </c>
      <c r="J1343" s="17">
        <f t="shared" si="239"/>
        <v>-450</v>
      </c>
    </row>
    <row r="1344" spans="1:10">
      <c r="A1344" s="10">
        <v>44943</v>
      </c>
      <c r="B1344" s="34" t="s">
        <v>42</v>
      </c>
      <c r="C1344" s="34" t="s">
        <v>14</v>
      </c>
      <c r="D1344" s="34">
        <v>100</v>
      </c>
      <c r="E1344" s="34">
        <v>1911.5</v>
      </c>
      <c r="F1344" s="34">
        <v>1904</v>
      </c>
      <c r="G1344" s="34"/>
      <c r="H1344" s="17">
        <f t="shared" si="237"/>
        <v>750</v>
      </c>
      <c r="I1344" s="17">
        <f t="shared" si="238"/>
        <v>0</v>
      </c>
      <c r="J1344" s="17">
        <f t="shared" si="239"/>
        <v>750</v>
      </c>
    </row>
    <row r="1345" spans="1:10">
      <c r="A1345" s="10">
        <v>44942</v>
      </c>
      <c r="B1345" s="34" t="s">
        <v>42</v>
      </c>
      <c r="C1345" s="34" t="s">
        <v>14</v>
      </c>
      <c r="D1345" s="34">
        <v>100</v>
      </c>
      <c r="E1345" s="34">
        <v>1921</v>
      </c>
      <c r="F1345" s="34">
        <v>1911.3</v>
      </c>
      <c r="G1345" s="34"/>
      <c r="H1345" s="17">
        <f t="shared" si="237"/>
        <v>970.00000000000455</v>
      </c>
      <c r="I1345" s="17">
        <f t="shared" si="238"/>
        <v>0</v>
      </c>
      <c r="J1345" s="17">
        <f t="shared" si="239"/>
        <v>970.00000000000455</v>
      </c>
    </row>
    <row r="1346" spans="1:10">
      <c r="A1346" s="10">
        <v>44939</v>
      </c>
      <c r="B1346" s="34" t="s">
        <v>42</v>
      </c>
      <c r="C1346" s="34" t="s">
        <v>14</v>
      </c>
      <c r="D1346" s="34">
        <v>100</v>
      </c>
      <c r="E1346" s="34">
        <v>1896.5</v>
      </c>
      <c r="F1346" s="34">
        <v>1906.7</v>
      </c>
      <c r="G1346" s="34"/>
      <c r="H1346" s="17">
        <f t="shared" si="237"/>
        <v>-1020.0000000000045</v>
      </c>
      <c r="I1346" s="17">
        <f t="shared" si="238"/>
        <v>0</v>
      </c>
      <c r="J1346" s="17">
        <f t="shared" si="239"/>
        <v>-1020.0000000000045</v>
      </c>
    </row>
    <row r="1347" spans="1:10">
      <c r="A1347" s="10">
        <v>44938</v>
      </c>
      <c r="B1347" s="34" t="s">
        <v>42</v>
      </c>
      <c r="C1347" s="34" t="s">
        <v>14</v>
      </c>
      <c r="D1347" s="34">
        <v>100</v>
      </c>
      <c r="E1347" s="34">
        <v>1884.5</v>
      </c>
      <c r="F1347" s="34">
        <v>1888</v>
      </c>
      <c r="G1347" s="34"/>
      <c r="H1347" s="17">
        <f t="shared" ref="H1347:H1353" si="240">(IF(C1347="SHORT",E1347-F1347,IF(C1347="LONG",F1347-E1347)))*D1347</f>
        <v>-350</v>
      </c>
      <c r="I1347" s="17">
        <f t="shared" ref="I1347:I1353" si="241">(IF(C1347="SHORT",IF(G1347="",0,F1347-G1347),IF(C1347="LONG",IF(G1347="",0,G1347-F1347))))*D1347</f>
        <v>0</v>
      </c>
      <c r="J1347" s="17">
        <f t="shared" ref="J1347:J1353" si="242">H1347+I1347+L1347</f>
        <v>-350</v>
      </c>
    </row>
    <row r="1348" spans="1:10">
      <c r="A1348" s="10">
        <v>44937</v>
      </c>
      <c r="B1348" s="34" t="s">
        <v>42</v>
      </c>
      <c r="C1348" s="34" t="s">
        <v>23</v>
      </c>
      <c r="D1348" s="34">
        <v>100</v>
      </c>
      <c r="E1348" s="34">
        <v>1877</v>
      </c>
      <c r="F1348" s="34">
        <v>1887</v>
      </c>
      <c r="G1348" s="34"/>
      <c r="H1348" s="17">
        <f t="shared" si="240"/>
        <v>1000</v>
      </c>
      <c r="I1348" s="17">
        <f t="shared" si="241"/>
        <v>0</v>
      </c>
      <c r="J1348" s="17">
        <f t="shared" si="242"/>
        <v>1000</v>
      </c>
    </row>
    <row r="1349" spans="1:10">
      <c r="A1349" s="10">
        <v>44936</v>
      </c>
      <c r="B1349" s="34" t="s">
        <v>42</v>
      </c>
      <c r="C1349" s="34" t="s">
        <v>23</v>
      </c>
      <c r="D1349" s="34">
        <v>100</v>
      </c>
      <c r="E1349" s="34">
        <v>1871</v>
      </c>
      <c r="F1349" s="34">
        <v>1881</v>
      </c>
      <c r="G1349" s="34"/>
      <c r="H1349" s="17">
        <f t="shared" si="240"/>
        <v>1000</v>
      </c>
      <c r="I1349" s="17">
        <f t="shared" si="241"/>
        <v>0</v>
      </c>
      <c r="J1349" s="17">
        <f t="shared" si="242"/>
        <v>1000</v>
      </c>
    </row>
    <row r="1350" spans="1:10">
      <c r="A1350" s="10">
        <v>44935</v>
      </c>
      <c r="B1350" s="34" t="s">
        <v>42</v>
      </c>
      <c r="C1350" s="34" t="s">
        <v>14</v>
      </c>
      <c r="D1350" s="34">
        <v>100</v>
      </c>
      <c r="E1350" s="34">
        <v>1878.5</v>
      </c>
      <c r="F1350" s="34">
        <v>1869</v>
      </c>
      <c r="G1350" s="34"/>
      <c r="H1350" s="17">
        <f t="shared" si="240"/>
        <v>950</v>
      </c>
      <c r="I1350" s="17">
        <f t="shared" si="241"/>
        <v>0</v>
      </c>
      <c r="J1350" s="17">
        <f t="shared" si="242"/>
        <v>950</v>
      </c>
    </row>
    <row r="1351" spans="1:10">
      <c r="A1351" s="10">
        <v>44932</v>
      </c>
      <c r="B1351" s="34" t="s">
        <v>42</v>
      </c>
      <c r="C1351" s="34" t="s">
        <v>23</v>
      </c>
      <c r="D1351" s="34">
        <v>100</v>
      </c>
      <c r="E1351" s="34">
        <v>1841</v>
      </c>
      <c r="F1351" s="34">
        <v>1851</v>
      </c>
      <c r="G1351" s="34"/>
      <c r="H1351" s="17">
        <f t="shared" si="240"/>
        <v>1000</v>
      </c>
      <c r="I1351" s="17">
        <f t="shared" si="241"/>
        <v>0</v>
      </c>
      <c r="J1351" s="17">
        <f t="shared" si="242"/>
        <v>1000</v>
      </c>
    </row>
    <row r="1352" spans="1:10">
      <c r="A1352" s="10">
        <v>44931</v>
      </c>
      <c r="B1352" s="34" t="s">
        <v>42</v>
      </c>
      <c r="C1352" s="34" t="s">
        <v>23</v>
      </c>
      <c r="D1352" s="34">
        <v>100</v>
      </c>
      <c r="E1352" s="34">
        <v>1851.5</v>
      </c>
      <c r="F1352" s="34">
        <v>1841.5</v>
      </c>
      <c r="G1352" s="34"/>
      <c r="H1352" s="17">
        <f t="shared" si="240"/>
        <v>-1000</v>
      </c>
      <c r="I1352" s="17">
        <f t="shared" si="241"/>
        <v>0</v>
      </c>
      <c r="J1352" s="17">
        <f t="shared" si="242"/>
        <v>-1000</v>
      </c>
    </row>
    <row r="1353" spans="1:10">
      <c r="A1353" s="10">
        <v>44930</v>
      </c>
      <c r="B1353" s="34" t="s">
        <v>42</v>
      </c>
      <c r="C1353" s="34" t="s">
        <v>14</v>
      </c>
      <c r="D1353" s="34">
        <v>100</v>
      </c>
      <c r="E1353" s="34">
        <v>1848</v>
      </c>
      <c r="F1353" s="34">
        <v>1858.3</v>
      </c>
      <c r="G1353" s="34"/>
      <c r="H1353" s="17">
        <f t="shared" si="240"/>
        <v>-1029.9999999999955</v>
      </c>
      <c r="I1353" s="17">
        <f t="shared" si="241"/>
        <v>0</v>
      </c>
      <c r="J1353" s="17">
        <f t="shared" si="242"/>
        <v>-1029.9999999999955</v>
      </c>
    </row>
  </sheetData>
  <conditionalFormatting sqref="I7:J66 I68:J102 I104:J178 I180:J223 I225:J271 I273:J311 I313:J352 I356:J356 I358:J394 I396:J414 I416:J447 I449:J485 I487:J537 J538 I538:I614 I539:J539 J540:J614 I616:J1353">
    <cfRule type="cellIs" dxfId="3" priority="73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1"/>
  <sheetViews>
    <sheetView workbookViewId="0">
      <selection activeCell="N25" sqref="N25"/>
    </sheetView>
  </sheetViews>
  <sheetFormatPr defaultColWidth="9" defaultRowHeight="14.4"/>
  <cols>
    <col min="1" max="1" width="14.109375" customWidth="1"/>
    <col min="2" max="2" width="15.6640625" customWidth="1"/>
    <col min="3" max="3" width="16.33203125" customWidth="1"/>
    <col min="4" max="4" width="14.88671875" customWidth="1"/>
    <col min="5" max="5" width="14" customWidth="1"/>
    <col min="6" max="6" width="16" customWidth="1"/>
    <col min="7" max="7" width="11.109375" hidden="1" customWidth="1"/>
    <col min="8" max="8" width="10.44140625" customWidth="1"/>
    <col min="9" max="9" width="11.33203125" customWidth="1"/>
    <col min="10" max="10" width="9.109375"/>
    <col min="11" max="11" width="15.88671875" customWidth="1"/>
    <col min="12" max="12" width="13.6640625" customWidth="1"/>
  </cols>
  <sheetData>
    <row r="1" spans="1:17" ht="38.25" customHeight="1">
      <c r="A1" s="18" t="s">
        <v>0</v>
      </c>
      <c r="B1" s="19"/>
      <c r="C1" s="19"/>
      <c r="D1" s="19"/>
      <c r="E1" s="19"/>
      <c r="F1" s="20"/>
      <c r="G1" s="19"/>
      <c r="H1" s="19"/>
      <c r="I1" s="340"/>
      <c r="J1" s="56"/>
      <c r="K1" s="341"/>
      <c r="L1" s="27"/>
      <c r="M1" s="27"/>
      <c r="N1" s="27"/>
      <c r="O1" s="27"/>
      <c r="P1" s="27"/>
      <c r="Q1" s="27"/>
    </row>
    <row r="2" spans="1:17" ht="75" customHeight="1" thickBot="1">
      <c r="A2" s="21"/>
      <c r="B2" s="22"/>
      <c r="C2" s="22"/>
      <c r="D2" s="22"/>
      <c r="E2" s="23"/>
      <c r="F2" s="24"/>
      <c r="G2" s="23"/>
      <c r="H2" s="56"/>
      <c r="I2" s="342"/>
      <c r="J2" s="342"/>
      <c r="K2" s="341"/>
    </row>
    <row r="3" spans="1:17" ht="15" thickBot="1">
      <c r="A3" s="1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4" t="s">
        <v>6</v>
      </c>
      <c r="I3" s="343" t="s">
        <v>10</v>
      </c>
      <c r="J3" s="343" t="s">
        <v>41</v>
      </c>
      <c r="K3" s="337" t="s">
        <v>8</v>
      </c>
    </row>
    <row r="4" spans="1:17" ht="15" thickBot="1">
      <c r="A4" s="6"/>
      <c r="B4" s="7"/>
      <c r="C4" s="7"/>
      <c r="D4" s="8"/>
      <c r="E4" s="8"/>
      <c r="F4" s="9" t="s">
        <v>9</v>
      </c>
      <c r="G4" s="7" t="s">
        <v>10</v>
      </c>
      <c r="H4" s="9" t="s">
        <v>40</v>
      </c>
      <c r="I4" s="59"/>
      <c r="J4" s="9"/>
      <c r="K4" s="26" t="s">
        <v>11</v>
      </c>
    </row>
    <row r="5" spans="1:17" ht="16.2" thickBot="1">
      <c r="A5" s="338"/>
      <c r="B5" s="338"/>
      <c r="C5" s="338"/>
      <c r="D5" s="338" t="s">
        <v>12</v>
      </c>
      <c r="E5" s="338"/>
      <c r="F5" s="338"/>
      <c r="G5" s="338"/>
      <c r="H5" s="338"/>
      <c r="I5" s="338"/>
      <c r="J5" s="338"/>
      <c r="K5" s="344"/>
    </row>
    <row r="6" spans="1:17">
      <c r="A6" s="10"/>
      <c r="B6" s="11"/>
      <c r="C6" s="11"/>
      <c r="D6" s="11"/>
      <c r="E6" s="11"/>
      <c r="F6" s="16"/>
      <c r="G6" s="13"/>
      <c r="H6" s="13"/>
      <c r="I6" s="40"/>
      <c r="J6" s="41"/>
      <c r="K6" s="13"/>
    </row>
    <row r="7" spans="1:17">
      <c r="A7" s="10"/>
      <c r="B7" s="11"/>
      <c r="C7" s="11"/>
      <c r="D7" s="11"/>
      <c r="E7" s="11"/>
      <c r="F7" s="16"/>
      <c r="G7" s="13"/>
      <c r="H7" s="13"/>
      <c r="I7" s="40"/>
      <c r="J7" s="41"/>
      <c r="K7" s="13"/>
    </row>
    <row r="8" spans="1:17">
      <c r="A8" s="395"/>
      <c r="B8" s="11"/>
      <c r="C8" s="394"/>
      <c r="D8" s="11"/>
      <c r="E8" s="11"/>
      <c r="F8" s="16"/>
      <c r="G8" s="15"/>
      <c r="H8" s="14"/>
      <c r="I8" s="14"/>
      <c r="J8" s="14"/>
      <c r="K8" s="87"/>
      <c r="L8" s="28"/>
    </row>
    <row r="9" spans="1:17">
      <c r="A9" s="395">
        <v>45917</v>
      </c>
      <c r="B9" s="11" t="s">
        <v>55</v>
      </c>
      <c r="C9" s="394" t="s">
        <v>23</v>
      </c>
      <c r="D9" s="11">
        <v>1000</v>
      </c>
      <c r="E9" s="11">
        <v>64</v>
      </c>
      <c r="F9" s="16">
        <v>0</v>
      </c>
      <c r="G9" s="15"/>
      <c r="H9" s="14">
        <v>0</v>
      </c>
      <c r="I9" s="14">
        <v>0</v>
      </c>
      <c r="J9" s="14">
        <v>0</v>
      </c>
      <c r="K9" s="87">
        <v>0</v>
      </c>
      <c r="L9" s="28"/>
    </row>
    <row r="10" spans="1:17">
      <c r="A10" s="395">
        <v>45915</v>
      </c>
      <c r="B10" s="11" t="s">
        <v>55</v>
      </c>
      <c r="C10" s="394" t="s">
        <v>23</v>
      </c>
      <c r="D10" s="11">
        <v>1000</v>
      </c>
      <c r="E10" s="11">
        <v>63</v>
      </c>
      <c r="F10" s="16">
        <v>63.8</v>
      </c>
      <c r="G10" s="15"/>
      <c r="H10" s="14">
        <v>0</v>
      </c>
      <c r="I10" s="14">
        <v>800</v>
      </c>
      <c r="J10" s="14">
        <v>0</v>
      </c>
      <c r="K10" s="87">
        <v>800</v>
      </c>
      <c r="L10" s="28"/>
    </row>
    <row r="11" spans="1:17">
      <c r="A11" s="395">
        <v>45912</v>
      </c>
      <c r="B11" s="11" t="s">
        <v>55</v>
      </c>
      <c r="C11" s="394" t="s">
        <v>23</v>
      </c>
      <c r="D11" s="11">
        <v>1000</v>
      </c>
      <c r="E11" s="11">
        <v>62</v>
      </c>
      <c r="F11" s="16">
        <v>62.7</v>
      </c>
      <c r="G11" s="15"/>
      <c r="H11" s="14">
        <v>0</v>
      </c>
      <c r="I11" s="14">
        <v>700</v>
      </c>
      <c r="J11" s="14">
        <v>0</v>
      </c>
      <c r="K11" s="87">
        <v>700</v>
      </c>
      <c r="L11" s="28"/>
    </row>
    <row r="12" spans="1:17">
      <c r="A12" s="395">
        <v>45911</v>
      </c>
      <c r="B12" s="11" t="s">
        <v>55</v>
      </c>
      <c r="C12" s="394" t="s">
        <v>23</v>
      </c>
      <c r="D12" s="11">
        <v>1000</v>
      </c>
      <c r="E12" s="11">
        <v>63.2</v>
      </c>
      <c r="F12" s="16">
        <v>62</v>
      </c>
      <c r="G12" s="15"/>
      <c r="H12" s="14">
        <v>0</v>
      </c>
      <c r="I12" s="13">
        <v>-1200</v>
      </c>
      <c r="J12" s="13">
        <v>0</v>
      </c>
      <c r="K12" s="108">
        <v>-1200</v>
      </c>
      <c r="L12" s="28"/>
    </row>
    <row r="13" spans="1:17">
      <c r="A13" s="380">
        <v>45910</v>
      </c>
      <c r="B13" s="11" t="s">
        <v>55</v>
      </c>
      <c r="C13" s="381" t="s">
        <v>23</v>
      </c>
      <c r="D13" s="11">
        <v>1000</v>
      </c>
      <c r="E13" s="11">
        <v>63</v>
      </c>
      <c r="F13" s="16">
        <v>63.9</v>
      </c>
      <c r="G13" s="15"/>
      <c r="H13" s="14">
        <v>0</v>
      </c>
      <c r="I13" s="14">
        <v>900</v>
      </c>
      <c r="J13" s="14">
        <v>0</v>
      </c>
      <c r="K13" s="87">
        <v>900</v>
      </c>
      <c r="L13" s="28"/>
    </row>
    <row r="14" spans="1:17">
      <c r="A14" s="395">
        <v>45908</v>
      </c>
      <c r="B14" s="11" t="s">
        <v>55</v>
      </c>
      <c r="C14" s="394" t="s">
        <v>23</v>
      </c>
      <c r="D14" s="11">
        <v>1000</v>
      </c>
      <c r="E14" s="11">
        <v>62.5</v>
      </c>
      <c r="F14" s="16">
        <v>63.5</v>
      </c>
      <c r="G14" s="15"/>
      <c r="H14" s="14">
        <v>0</v>
      </c>
      <c r="I14" s="14">
        <v>1000</v>
      </c>
      <c r="J14" s="14">
        <v>0</v>
      </c>
      <c r="K14" s="87">
        <v>1000</v>
      </c>
      <c r="L14" s="28"/>
    </row>
    <row r="15" spans="1:17">
      <c r="A15" s="395">
        <v>45903</v>
      </c>
      <c r="B15" s="11" t="s">
        <v>55</v>
      </c>
      <c r="C15" s="394" t="s">
        <v>23</v>
      </c>
      <c r="D15" s="11">
        <v>1000</v>
      </c>
      <c r="E15" s="11">
        <v>64</v>
      </c>
      <c r="F15" s="16">
        <v>62.62</v>
      </c>
      <c r="G15" s="15"/>
      <c r="H15" s="14">
        <v>0</v>
      </c>
      <c r="I15" s="13">
        <v>-1380</v>
      </c>
      <c r="J15" s="13">
        <v>0</v>
      </c>
      <c r="K15" s="108">
        <v>-1380</v>
      </c>
      <c r="L15" s="28"/>
    </row>
    <row r="16" spans="1:17">
      <c r="A16" s="380">
        <v>45902</v>
      </c>
      <c r="B16" s="11" t="s">
        <v>55</v>
      </c>
      <c r="C16" s="381" t="s">
        <v>23</v>
      </c>
      <c r="D16" s="11">
        <v>1000</v>
      </c>
      <c r="E16" s="11">
        <v>65</v>
      </c>
      <c r="F16" s="16">
        <v>65.8</v>
      </c>
      <c r="G16" s="15"/>
      <c r="H16" s="14">
        <v>0</v>
      </c>
      <c r="I16" s="14">
        <v>800</v>
      </c>
      <c r="J16" s="14">
        <v>0</v>
      </c>
      <c r="K16" s="87">
        <v>800</v>
      </c>
      <c r="L16" s="28"/>
    </row>
    <row r="17" spans="1:12">
      <c r="A17" s="380">
        <v>45901</v>
      </c>
      <c r="B17" s="11" t="s">
        <v>55</v>
      </c>
      <c r="C17" s="381" t="s">
        <v>23</v>
      </c>
      <c r="D17" s="11">
        <v>1000</v>
      </c>
      <c r="E17" s="11">
        <v>64.3</v>
      </c>
      <c r="F17" s="16">
        <v>65.3</v>
      </c>
      <c r="G17" s="15"/>
      <c r="H17" s="14">
        <v>0</v>
      </c>
      <c r="I17" s="14">
        <v>1000</v>
      </c>
      <c r="J17" s="14">
        <v>0</v>
      </c>
      <c r="K17" s="87">
        <v>1000</v>
      </c>
      <c r="L17" s="28"/>
    </row>
    <row r="18" spans="1:12">
      <c r="A18" s="10"/>
      <c r="B18" s="11"/>
      <c r="C18" s="11"/>
      <c r="D18" s="11"/>
      <c r="E18" s="11"/>
      <c r="F18" s="16"/>
      <c r="G18" s="13"/>
      <c r="H18" s="13"/>
      <c r="I18" s="40"/>
      <c r="J18" s="41"/>
      <c r="K18" s="13"/>
    </row>
    <row r="19" spans="1:12">
      <c r="A19" s="380">
        <v>45896</v>
      </c>
      <c r="B19" s="11" t="s">
        <v>55</v>
      </c>
      <c r="C19" s="381" t="s">
        <v>23</v>
      </c>
      <c r="D19" s="11">
        <v>1000</v>
      </c>
      <c r="E19" s="11">
        <v>63.2</v>
      </c>
      <c r="F19" s="16">
        <v>64.3</v>
      </c>
      <c r="G19" s="15"/>
      <c r="H19" s="14">
        <v>0</v>
      </c>
      <c r="I19" s="14">
        <v>1000</v>
      </c>
      <c r="J19" s="14">
        <v>0</v>
      </c>
      <c r="K19" s="87">
        <v>1000</v>
      </c>
      <c r="L19" s="28"/>
    </row>
    <row r="20" spans="1:12">
      <c r="A20" s="380">
        <v>45895</v>
      </c>
      <c r="B20" s="11" t="s">
        <v>55</v>
      </c>
      <c r="C20" s="381" t="s">
        <v>23</v>
      </c>
      <c r="D20" s="11">
        <v>1000</v>
      </c>
      <c r="E20" s="11">
        <v>64.099999999999994</v>
      </c>
      <c r="F20" s="16">
        <v>64.900000000000006</v>
      </c>
      <c r="G20" s="15"/>
      <c r="H20" s="14">
        <v>0</v>
      </c>
      <c r="I20" s="14">
        <v>800</v>
      </c>
      <c r="J20" s="14">
        <v>0</v>
      </c>
      <c r="K20" s="87">
        <v>800</v>
      </c>
      <c r="L20" s="28"/>
    </row>
    <row r="21" spans="1:12">
      <c r="A21" s="380">
        <v>45894</v>
      </c>
      <c r="B21" s="11" t="s">
        <v>55</v>
      </c>
      <c r="C21" s="381" t="s">
        <v>23</v>
      </c>
      <c r="D21" s="11">
        <v>1000</v>
      </c>
      <c r="E21" s="11">
        <v>64.3</v>
      </c>
      <c r="F21" s="16">
        <v>64.989999999999995</v>
      </c>
      <c r="G21" s="15"/>
      <c r="H21" s="14">
        <v>0</v>
      </c>
      <c r="I21" s="14">
        <v>690</v>
      </c>
      <c r="J21" s="14">
        <v>0</v>
      </c>
      <c r="K21" s="87">
        <v>690</v>
      </c>
      <c r="L21" s="28"/>
    </row>
    <row r="22" spans="1:12">
      <c r="A22" s="380">
        <v>45891</v>
      </c>
      <c r="B22" s="11" t="s">
        <v>55</v>
      </c>
      <c r="C22" s="381" t="s">
        <v>23</v>
      </c>
      <c r="D22" s="11">
        <v>1000</v>
      </c>
      <c r="E22" s="11">
        <v>63.5</v>
      </c>
      <c r="F22" s="16">
        <v>64.3</v>
      </c>
      <c r="G22" s="15"/>
      <c r="H22" s="14">
        <v>0</v>
      </c>
      <c r="I22" s="14">
        <v>800</v>
      </c>
      <c r="J22" s="14">
        <v>0</v>
      </c>
      <c r="K22" s="87">
        <v>800</v>
      </c>
      <c r="L22" s="28"/>
    </row>
    <row r="23" spans="1:12">
      <c r="A23" s="380">
        <v>45889</v>
      </c>
      <c r="B23" s="11" t="s">
        <v>55</v>
      </c>
      <c r="C23" s="381" t="s">
        <v>23</v>
      </c>
      <c r="D23" s="11">
        <v>1000</v>
      </c>
      <c r="E23" s="11">
        <v>62</v>
      </c>
      <c r="F23" s="16">
        <v>62.9</v>
      </c>
      <c r="G23" s="15"/>
      <c r="H23" s="14">
        <v>0</v>
      </c>
      <c r="I23" s="14">
        <v>900</v>
      </c>
      <c r="J23" s="14">
        <v>0</v>
      </c>
      <c r="K23" s="87">
        <v>900</v>
      </c>
      <c r="L23" s="28"/>
    </row>
    <row r="24" spans="1:12">
      <c r="A24" s="380">
        <v>45888</v>
      </c>
      <c r="B24" s="11" t="s">
        <v>55</v>
      </c>
      <c r="C24" s="381" t="s">
        <v>23</v>
      </c>
      <c r="D24" s="11">
        <v>1000</v>
      </c>
      <c r="E24" s="11">
        <v>62</v>
      </c>
      <c r="F24" s="16">
        <v>62.8</v>
      </c>
      <c r="G24" s="15"/>
      <c r="H24" s="14">
        <v>0</v>
      </c>
      <c r="I24" s="14">
        <v>800</v>
      </c>
      <c r="J24" s="14">
        <v>0</v>
      </c>
      <c r="K24" s="87">
        <v>800</v>
      </c>
      <c r="L24" s="28"/>
    </row>
    <row r="25" spans="1:12">
      <c r="A25" s="380">
        <v>45887</v>
      </c>
      <c r="B25" s="11" t="s">
        <v>55</v>
      </c>
      <c r="C25" s="381" t="s">
        <v>23</v>
      </c>
      <c r="D25" s="11">
        <v>1000</v>
      </c>
      <c r="E25" s="11">
        <v>62</v>
      </c>
      <c r="F25" s="16">
        <v>62.8</v>
      </c>
      <c r="G25" s="15"/>
      <c r="H25" s="14">
        <v>0</v>
      </c>
      <c r="I25" s="14">
        <v>800</v>
      </c>
      <c r="J25" s="14">
        <v>0</v>
      </c>
      <c r="K25" s="87">
        <v>800</v>
      </c>
      <c r="L25" s="28"/>
    </row>
    <row r="26" spans="1:12">
      <c r="A26" s="380">
        <v>45881</v>
      </c>
      <c r="B26" s="11" t="s">
        <v>55</v>
      </c>
      <c r="C26" s="381" t="s">
        <v>23</v>
      </c>
      <c r="D26" s="11">
        <v>1000</v>
      </c>
      <c r="E26" s="11">
        <v>63</v>
      </c>
      <c r="F26" s="16">
        <v>64</v>
      </c>
      <c r="G26" s="15"/>
      <c r="H26" s="14">
        <v>0</v>
      </c>
      <c r="I26" s="14">
        <v>1000</v>
      </c>
      <c r="J26" s="14">
        <v>0</v>
      </c>
      <c r="K26" s="87">
        <v>1000</v>
      </c>
      <c r="L26" s="28"/>
    </row>
    <row r="27" spans="1:12">
      <c r="A27" s="380">
        <v>45875</v>
      </c>
      <c r="B27" s="11" t="s">
        <v>55</v>
      </c>
      <c r="C27" s="381" t="s">
        <v>23</v>
      </c>
      <c r="D27" s="11">
        <v>1000</v>
      </c>
      <c r="E27" s="11">
        <v>65.5</v>
      </c>
      <c r="F27" s="16">
        <v>66.3</v>
      </c>
      <c r="G27" s="15"/>
      <c r="H27" s="14">
        <v>0</v>
      </c>
      <c r="I27" s="14">
        <v>800</v>
      </c>
      <c r="J27" s="14">
        <v>0</v>
      </c>
      <c r="K27" s="87">
        <v>800</v>
      </c>
      <c r="L27" s="28"/>
    </row>
    <row r="28" spans="1:12">
      <c r="A28" s="10"/>
      <c r="B28" s="11"/>
      <c r="C28" s="11"/>
      <c r="D28" s="11"/>
      <c r="E28" s="11"/>
      <c r="F28" s="16"/>
      <c r="G28" s="13"/>
      <c r="H28" s="13"/>
      <c r="I28" s="40"/>
      <c r="J28" s="41"/>
      <c r="K28" s="13"/>
    </row>
    <row r="29" spans="1:12">
      <c r="A29" s="380">
        <v>45869</v>
      </c>
      <c r="B29" s="11" t="s">
        <v>55</v>
      </c>
      <c r="C29" s="384" t="s">
        <v>23</v>
      </c>
      <c r="D29" s="11">
        <v>1000</v>
      </c>
      <c r="E29" s="11">
        <v>70</v>
      </c>
      <c r="F29" s="16">
        <v>68.5</v>
      </c>
      <c r="G29" s="15"/>
      <c r="H29" s="14">
        <v>0</v>
      </c>
      <c r="I29" s="13">
        <v>-1500</v>
      </c>
      <c r="J29" s="13">
        <v>0</v>
      </c>
      <c r="K29" s="108">
        <v>-1500</v>
      </c>
      <c r="L29" s="28"/>
    </row>
    <row r="30" spans="1:12">
      <c r="A30" s="380">
        <v>45868</v>
      </c>
      <c r="B30" s="11" t="s">
        <v>55</v>
      </c>
      <c r="C30" s="383" t="s">
        <v>14</v>
      </c>
      <c r="D30" s="11">
        <v>1000</v>
      </c>
      <c r="E30" s="11">
        <v>69.05</v>
      </c>
      <c r="F30" s="16">
        <v>70.05</v>
      </c>
      <c r="G30" s="15"/>
      <c r="H30" s="14">
        <v>0</v>
      </c>
      <c r="I30" s="13">
        <v>-1000</v>
      </c>
      <c r="J30" s="13">
        <v>0</v>
      </c>
      <c r="K30" s="108">
        <v>-1000</v>
      </c>
      <c r="L30" s="28"/>
    </row>
    <row r="31" spans="1:12">
      <c r="A31" s="380">
        <v>45867</v>
      </c>
      <c r="B31" s="11" t="s">
        <v>55</v>
      </c>
      <c r="C31" s="381" t="s">
        <v>23</v>
      </c>
      <c r="D31" s="11">
        <v>1000</v>
      </c>
      <c r="E31" s="11">
        <v>67</v>
      </c>
      <c r="F31" s="16">
        <v>67.8</v>
      </c>
      <c r="G31" s="15"/>
      <c r="H31" s="14">
        <v>0</v>
      </c>
      <c r="I31" s="14">
        <v>800</v>
      </c>
      <c r="J31" s="14">
        <v>0</v>
      </c>
      <c r="K31" s="87">
        <v>800</v>
      </c>
      <c r="L31" s="28"/>
    </row>
    <row r="32" spans="1:12">
      <c r="A32" s="380">
        <v>45862</v>
      </c>
      <c r="B32" s="11" t="s">
        <v>55</v>
      </c>
      <c r="C32" s="381" t="s">
        <v>23</v>
      </c>
      <c r="D32" s="11">
        <v>1000</v>
      </c>
      <c r="E32" s="11">
        <v>66</v>
      </c>
      <c r="F32" s="16">
        <v>66.8</v>
      </c>
      <c r="G32" s="15"/>
      <c r="H32" s="14">
        <v>0</v>
      </c>
      <c r="I32" s="14">
        <v>800</v>
      </c>
      <c r="J32" s="14">
        <v>0</v>
      </c>
      <c r="K32" s="87">
        <v>800</v>
      </c>
      <c r="L32" s="28"/>
    </row>
    <row r="33" spans="1:12">
      <c r="A33" s="380">
        <v>45860</v>
      </c>
      <c r="B33" s="11" t="s">
        <v>55</v>
      </c>
      <c r="C33" s="381" t="s">
        <v>23</v>
      </c>
      <c r="D33" s="11">
        <v>1000</v>
      </c>
      <c r="E33" s="11">
        <v>65.2</v>
      </c>
      <c r="F33" s="16">
        <v>66.3</v>
      </c>
      <c r="G33" s="15"/>
      <c r="H33" s="14">
        <v>0</v>
      </c>
      <c r="I33" s="14">
        <v>1100</v>
      </c>
      <c r="J33" s="14">
        <v>0</v>
      </c>
      <c r="K33" s="87">
        <v>1100</v>
      </c>
      <c r="L33" s="28"/>
    </row>
    <row r="34" spans="1:12">
      <c r="A34" s="380">
        <v>45859</v>
      </c>
      <c r="B34" s="11" t="s">
        <v>55</v>
      </c>
      <c r="C34" s="381" t="s">
        <v>23</v>
      </c>
      <c r="D34" s="11">
        <v>1000</v>
      </c>
      <c r="E34" s="11">
        <v>65.900000000000006</v>
      </c>
      <c r="F34" s="16">
        <v>67</v>
      </c>
      <c r="G34" s="15"/>
      <c r="H34" s="14">
        <v>0</v>
      </c>
      <c r="I34" s="14">
        <v>1100</v>
      </c>
      <c r="J34" s="14">
        <v>0</v>
      </c>
      <c r="K34" s="87">
        <v>1100</v>
      </c>
      <c r="L34" s="28"/>
    </row>
    <row r="35" spans="1:12">
      <c r="A35" s="367">
        <v>45856</v>
      </c>
      <c r="B35" s="11" t="s">
        <v>55</v>
      </c>
      <c r="C35" s="366" t="s">
        <v>23</v>
      </c>
      <c r="D35" s="11">
        <v>1000</v>
      </c>
      <c r="E35" s="11">
        <v>67.8</v>
      </c>
      <c r="F35" s="16">
        <v>68.599999999999994</v>
      </c>
      <c r="G35" s="15"/>
      <c r="H35" s="14">
        <v>0</v>
      </c>
      <c r="I35" s="14">
        <v>800</v>
      </c>
      <c r="J35" s="87">
        <v>0</v>
      </c>
      <c r="K35" s="14">
        <v>800</v>
      </c>
      <c r="L35" s="28"/>
    </row>
    <row r="36" spans="1:12">
      <c r="A36" s="367">
        <v>45855</v>
      </c>
      <c r="B36" s="11" t="s">
        <v>55</v>
      </c>
      <c r="C36" s="366" t="s">
        <v>23</v>
      </c>
      <c r="D36" s="11">
        <v>1000</v>
      </c>
      <c r="E36" s="11">
        <v>66</v>
      </c>
      <c r="F36" s="16">
        <v>67.099999999999994</v>
      </c>
      <c r="G36" s="15"/>
      <c r="H36" s="14">
        <v>0</v>
      </c>
      <c r="I36" s="14">
        <v>1100</v>
      </c>
      <c r="J36" s="87">
        <v>0</v>
      </c>
      <c r="K36" s="14">
        <v>1100</v>
      </c>
      <c r="L36" s="28"/>
    </row>
    <row r="37" spans="1:12">
      <c r="A37" s="367">
        <v>45852</v>
      </c>
      <c r="B37" s="11" t="s">
        <v>55</v>
      </c>
      <c r="C37" s="366" t="s">
        <v>23</v>
      </c>
      <c r="D37" s="11">
        <v>1000</v>
      </c>
      <c r="E37" s="11">
        <v>69</v>
      </c>
      <c r="F37" s="16">
        <v>67.5</v>
      </c>
      <c r="G37" s="15"/>
      <c r="H37" s="14">
        <v>0</v>
      </c>
      <c r="I37" s="13">
        <v>-1500</v>
      </c>
      <c r="J37" s="108">
        <v>0</v>
      </c>
      <c r="K37" s="13">
        <v>-1500</v>
      </c>
      <c r="L37" s="28"/>
    </row>
    <row r="38" spans="1:12">
      <c r="A38" s="367">
        <v>45848</v>
      </c>
      <c r="B38" s="11" t="s">
        <v>55</v>
      </c>
      <c r="C38" s="366" t="s">
        <v>23</v>
      </c>
      <c r="D38" s="11">
        <v>1000</v>
      </c>
      <c r="E38" s="11">
        <v>68</v>
      </c>
      <c r="F38" s="16">
        <v>66.5</v>
      </c>
      <c r="G38" s="15"/>
      <c r="H38" s="14">
        <v>0</v>
      </c>
      <c r="I38" s="13">
        <v>-1500</v>
      </c>
      <c r="J38" s="108">
        <v>0</v>
      </c>
      <c r="K38" s="13">
        <v>-1500</v>
      </c>
      <c r="L38" s="28"/>
    </row>
    <row r="39" spans="1:12">
      <c r="A39" s="367">
        <v>45847</v>
      </c>
      <c r="B39" s="11" t="s">
        <v>55</v>
      </c>
      <c r="C39" s="366" t="s">
        <v>23</v>
      </c>
      <c r="D39" s="11">
        <v>1000</v>
      </c>
      <c r="E39" s="11">
        <v>68.099999999999994</v>
      </c>
      <c r="F39" s="16">
        <v>68.900000000000006</v>
      </c>
      <c r="G39" s="15"/>
      <c r="H39" s="14">
        <v>0</v>
      </c>
      <c r="I39" s="14">
        <v>800</v>
      </c>
      <c r="J39" s="87">
        <v>0</v>
      </c>
      <c r="K39" s="14">
        <v>800</v>
      </c>
      <c r="L39" s="28"/>
    </row>
    <row r="40" spans="1:12">
      <c r="A40" s="367">
        <v>45845</v>
      </c>
      <c r="B40" s="11" t="s">
        <v>55</v>
      </c>
      <c r="C40" s="366" t="s">
        <v>23</v>
      </c>
      <c r="D40" s="11">
        <v>1000</v>
      </c>
      <c r="E40" s="11">
        <v>66.5</v>
      </c>
      <c r="F40" s="16">
        <v>67.599999999999994</v>
      </c>
      <c r="G40" s="15"/>
      <c r="H40" s="14">
        <v>0</v>
      </c>
      <c r="I40" s="14">
        <v>1100</v>
      </c>
      <c r="J40" s="87">
        <v>0</v>
      </c>
      <c r="K40" s="14">
        <v>1100</v>
      </c>
      <c r="L40" s="28"/>
    </row>
    <row r="41" spans="1:12">
      <c r="A41" s="367">
        <v>45841</v>
      </c>
      <c r="B41" s="11" t="s">
        <v>55</v>
      </c>
      <c r="C41" s="366" t="s">
        <v>23</v>
      </c>
      <c r="D41" s="11">
        <v>1000</v>
      </c>
      <c r="E41" s="11">
        <v>66.8</v>
      </c>
      <c r="F41" s="16">
        <v>67.900000000000006</v>
      </c>
      <c r="G41" s="15"/>
      <c r="H41" s="14">
        <v>0</v>
      </c>
      <c r="I41" s="14">
        <v>1100</v>
      </c>
      <c r="J41" s="87">
        <v>0</v>
      </c>
      <c r="K41" s="14">
        <v>1100</v>
      </c>
      <c r="L41" s="28"/>
    </row>
    <row r="42" spans="1:12">
      <c r="A42" s="367">
        <v>45840</v>
      </c>
      <c r="B42" s="11" t="s">
        <v>55</v>
      </c>
      <c r="C42" s="368" t="s">
        <v>14</v>
      </c>
      <c r="D42" s="11">
        <v>1000</v>
      </c>
      <c r="E42" s="11">
        <v>66.599999999999994</v>
      </c>
      <c r="F42" s="16">
        <v>65.5</v>
      </c>
      <c r="G42" s="15"/>
      <c r="H42" s="14">
        <v>0</v>
      </c>
      <c r="I42" s="14">
        <v>1100</v>
      </c>
      <c r="J42" s="87">
        <v>0</v>
      </c>
      <c r="K42" s="14">
        <v>1100</v>
      </c>
      <c r="L42" s="28"/>
    </row>
    <row r="43" spans="1:12">
      <c r="A43" s="367">
        <v>45839</v>
      </c>
      <c r="B43" s="11" t="s">
        <v>55</v>
      </c>
      <c r="C43" s="366" t="s">
        <v>23</v>
      </c>
      <c r="D43" s="11">
        <v>1000</v>
      </c>
      <c r="E43" s="11">
        <v>64.8</v>
      </c>
      <c r="F43" s="16">
        <v>65.599999999999994</v>
      </c>
      <c r="G43" s="15"/>
      <c r="H43" s="14">
        <v>0</v>
      </c>
      <c r="I43" s="14">
        <v>800</v>
      </c>
      <c r="J43" s="87">
        <v>0</v>
      </c>
      <c r="K43" s="14">
        <v>800</v>
      </c>
      <c r="L43" s="28"/>
    </row>
    <row r="44" spans="1:12">
      <c r="A44" s="10"/>
      <c r="B44" s="11"/>
      <c r="C44" s="11"/>
      <c r="D44" s="11"/>
      <c r="E44" s="11"/>
      <c r="F44" s="16"/>
      <c r="G44" s="13"/>
      <c r="H44" s="13"/>
      <c r="I44" s="40"/>
      <c r="J44" s="41"/>
      <c r="K44" s="13"/>
    </row>
    <row r="45" spans="1:12">
      <c r="A45" s="367">
        <v>45838</v>
      </c>
      <c r="B45" s="11" t="s">
        <v>55</v>
      </c>
      <c r="C45" s="366" t="s">
        <v>23</v>
      </c>
      <c r="D45" s="11">
        <v>1000</v>
      </c>
      <c r="E45" s="11">
        <v>65</v>
      </c>
      <c r="F45" s="16">
        <v>66.099999999999994</v>
      </c>
      <c r="G45" s="15"/>
      <c r="H45" s="14">
        <v>0</v>
      </c>
      <c r="I45" s="14">
        <v>1100</v>
      </c>
      <c r="J45" s="87">
        <v>0</v>
      </c>
      <c r="K45" s="14">
        <v>1100</v>
      </c>
      <c r="L45" s="28"/>
    </row>
    <row r="46" spans="1:12">
      <c r="A46" s="367">
        <v>45835</v>
      </c>
      <c r="B46" s="11" t="s">
        <v>55</v>
      </c>
      <c r="C46" s="366" t="s">
        <v>23</v>
      </c>
      <c r="D46" s="11">
        <v>1000</v>
      </c>
      <c r="E46" s="11">
        <v>65.5</v>
      </c>
      <c r="F46" s="16">
        <v>66.400000000000006</v>
      </c>
      <c r="G46" s="15"/>
      <c r="H46" s="14">
        <v>0</v>
      </c>
      <c r="I46" s="14">
        <v>900</v>
      </c>
      <c r="J46" s="87">
        <v>0</v>
      </c>
      <c r="K46" s="14">
        <v>900</v>
      </c>
      <c r="L46" s="28"/>
    </row>
    <row r="47" spans="1:12">
      <c r="A47" s="367">
        <v>45833</v>
      </c>
      <c r="B47" s="11" t="s">
        <v>55</v>
      </c>
      <c r="C47" s="366" t="s">
        <v>23</v>
      </c>
      <c r="D47" s="11">
        <v>1000</v>
      </c>
      <c r="E47" s="11">
        <v>65.2</v>
      </c>
      <c r="F47" s="16">
        <v>66.3</v>
      </c>
      <c r="G47" s="15"/>
      <c r="H47" s="14">
        <v>0</v>
      </c>
      <c r="I47" s="14">
        <v>1100</v>
      </c>
      <c r="J47" s="87">
        <v>0</v>
      </c>
      <c r="K47" s="14">
        <v>1100</v>
      </c>
      <c r="L47" s="28"/>
    </row>
    <row r="48" spans="1:12">
      <c r="A48" s="363">
        <v>45832</v>
      </c>
      <c r="B48" s="11" t="s">
        <v>55</v>
      </c>
      <c r="C48" s="362" t="s">
        <v>23</v>
      </c>
      <c r="D48" s="11">
        <v>1000</v>
      </c>
      <c r="E48" s="11">
        <v>65.5</v>
      </c>
      <c r="F48" s="16">
        <v>66.400000000000006</v>
      </c>
      <c r="G48" s="15"/>
      <c r="H48" s="14">
        <v>0</v>
      </c>
      <c r="I48" s="14">
        <v>900</v>
      </c>
      <c r="J48" s="87">
        <v>0</v>
      </c>
      <c r="K48" s="14">
        <v>900</v>
      </c>
      <c r="L48" s="28"/>
    </row>
    <row r="49" spans="1:12">
      <c r="A49" s="363">
        <v>45828</v>
      </c>
      <c r="B49" s="11" t="s">
        <v>55</v>
      </c>
      <c r="C49" s="362" t="s">
        <v>23</v>
      </c>
      <c r="D49" s="11">
        <v>1000</v>
      </c>
      <c r="E49" s="11">
        <v>73</v>
      </c>
      <c r="F49" s="16">
        <v>74.2</v>
      </c>
      <c r="G49" s="15"/>
      <c r="H49" s="14">
        <v>0</v>
      </c>
      <c r="I49" s="14">
        <v>1200</v>
      </c>
      <c r="J49" s="87">
        <v>0</v>
      </c>
      <c r="K49" s="14">
        <v>1200</v>
      </c>
      <c r="L49" s="28"/>
    </row>
    <row r="50" spans="1:12">
      <c r="A50" s="363">
        <v>45827</v>
      </c>
      <c r="B50" s="11" t="s">
        <v>55</v>
      </c>
      <c r="C50" s="362" t="s">
        <v>23</v>
      </c>
      <c r="D50" s="11">
        <v>1000</v>
      </c>
      <c r="E50" s="11">
        <v>74</v>
      </c>
      <c r="F50" s="16">
        <v>74.900000000000006</v>
      </c>
      <c r="G50" s="15"/>
      <c r="H50" s="14">
        <v>0</v>
      </c>
      <c r="I50" s="14">
        <v>900</v>
      </c>
      <c r="J50" s="87">
        <v>0</v>
      </c>
      <c r="K50" s="14">
        <v>900</v>
      </c>
      <c r="L50" s="28"/>
    </row>
    <row r="51" spans="1:12">
      <c r="A51" s="304">
        <v>45826</v>
      </c>
      <c r="B51" s="11" t="s">
        <v>55</v>
      </c>
      <c r="C51" s="357" t="s">
        <v>23</v>
      </c>
      <c r="D51" s="11">
        <v>1000</v>
      </c>
      <c r="E51" s="11">
        <v>73</v>
      </c>
      <c r="F51" s="16">
        <v>73.95</v>
      </c>
      <c r="G51" s="15"/>
      <c r="H51" s="14">
        <v>0</v>
      </c>
      <c r="I51" s="14">
        <v>950</v>
      </c>
      <c r="J51" s="87">
        <v>0</v>
      </c>
      <c r="K51" s="14">
        <v>950</v>
      </c>
      <c r="L51" s="28"/>
    </row>
    <row r="52" spans="1:12">
      <c r="A52" s="304">
        <v>45824</v>
      </c>
      <c r="B52" s="11" t="s">
        <v>55</v>
      </c>
      <c r="C52" s="359" t="s">
        <v>14</v>
      </c>
      <c r="D52" s="11">
        <v>1000</v>
      </c>
      <c r="E52" s="11">
        <v>72</v>
      </c>
      <c r="F52" s="16">
        <v>70.5</v>
      </c>
      <c r="G52" s="15"/>
      <c r="H52" s="14">
        <v>0</v>
      </c>
      <c r="I52" s="13">
        <v>-1500</v>
      </c>
      <c r="J52" s="108">
        <v>0</v>
      </c>
      <c r="K52" s="13">
        <v>-1500</v>
      </c>
      <c r="L52" s="28"/>
    </row>
    <row r="53" spans="1:12">
      <c r="A53" s="304">
        <v>45821</v>
      </c>
      <c r="B53" s="11" t="s">
        <v>55</v>
      </c>
      <c r="C53" s="357" t="s">
        <v>23</v>
      </c>
      <c r="D53" s="11">
        <v>1000</v>
      </c>
      <c r="E53" s="11">
        <v>72.2</v>
      </c>
      <c r="F53" s="16">
        <v>73.2</v>
      </c>
      <c r="G53" s="15"/>
      <c r="H53" s="14">
        <v>74.2</v>
      </c>
      <c r="I53" s="14">
        <v>1000</v>
      </c>
      <c r="J53" s="87">
        <v>1000</v>
      </c>
      <c r="K53" s="14">
        <v>2000</v>
      </c>
      <c r="L53" s="28"/>
    </row>
    <row r="54" spans="1:12">
      <c r="A54" s="304">
        <v>45820</v>
      </c>
      <c r="B54" s="11" t="s">
        <v>55</v>
      </c>
      <c r="C54" s="357" t="s">
        <v>23</v>
      </c>
      <c r="D54" s="11">
        <v>1000</v>
      </c>
      <c r="E54" s="11">
        <v>67</v>
      </c>
      <c r="F54" s="16">
        <v>67.900000000000006</v>
      </c>
      <c r="G54" s="15"/>
      <c r="H54" s="14">
        <v>69.8</v>
      </c>
      <c r="I54" s="14">
        <v>900</v>
      </c>
      <c r="J54" s="87">
        <v>1900</v>
      </c>
      <c r="K54" s="14">
        <v>2800</v>
      </c>
      <c r="L54" s="28"/>
    </row>
    <row r="55" spans="1:12">
      <c r="A55" s="304">
        <v>45819</v>
      </c>
      <c r="B55" s="11" t="s">
        <v>55</v>
      </c>
      <c r="C55" s="357" t="s">
        <v>23</v>
      </c>
      <c r="D55" s="11">
        <v>1000</v>
      </c>
      <c r="E55" s="11">
        <v>65</v>
      </c>
      <c r="F55" s="16">
        <v>65.900000000000006</v>
      </c>
      <c r="G55" s="15"/>
      <c r="H55" s="14">
        <v>67.5</v>
      </c>
      <c r="I55" s="14">
        <v>900</v>
      </c>
      <c r="J55" s="87">
        <v>1600</v>
      </c>
      <c r="K55" s="14">
        <v>2500</v>
      </c>
      <c r="L55" s="28"/>
    </row>
    <row r="56" spans="1:12">
      <c r="A56" s="304">
        <v>45814</v>
      </c>
      <c r="B56" s="11" t="s">
        <v>55</v>
      </c>
      <c r="C56" s="353" t="s">
        <v>14</v>
      </c>
      <c r="D56" s="11">
        <v>1000</v>
      </c>
      <c r="E56" s="11">
        <v>63.5</v>
      </c>
      <c r="F56" s="16">
        <v>65</v>
      </c>
      <c r="G56" s="15"/>
      <c r="H56" s="14">
        <v>0</v>
      </c>
      <c r="I56" s="13">
        <v>-1500</v>
      </c>
      <c r="J56" s="108">
        <v>0</v>
      </c>
      <c r="K56" s="13">
        <v>-1500</v>
      </c>
      <c r="L56" s="28"/>
    </row>
    <row r="57" spans="1:12">
      <c r="A57" s="304">
        <v>45811</v>
      </c>
      <c r="B57" s="11" t="s">
        <v>55</v>
      </c>
      <c r="C57" s="353" t="s">
        <v>14</v>
      </c>
      <c r="D57" s="11">
        <v>1000</v>
      </c>
      <c r="E57" s="11">
        <v>63</v>
      </c>
      <c r="F57" s="16">
        <v>62.2</v>
      </c>
      <c r="G57" s="15"/>
      <c r="H57" s="14">
        <v>0</v>
      </c>
      <c r="I57" s="14">
        <v>800</v>
      </c>
      <c r="J57" s="87">
        <v>0</v>
      </c>
      <c r="K57" s="14">
        <v>800</v>
      </c>
      <c r="L57" s="28"/>
    </row>
    <row r="58" spans="1:12">
      <c r="A58" s="10"/>
      <c r="B58" s="11"/>
      <c r="C58" s="11"/>
      <c r="D58" s="11"/>
      <c r="E58" s="11"/>
      <c r="F58" s="16"/>
      <c r="G58" s="13"/>
      <c r="H58" s="13"/>
      <c r="I58" s="40"/>
      <c r="J58" s="41"/>
      <c r="K58" s="13"/>
    </row>
    <row r="59" spans="1:12">
      <c r="A59" s="304">
        <v>45807</v>
      </c>
      <c r="B59" s="11" t="s">
        <v>55</v>
      </c>
      <c r="C59" s="303" t="s">
        <v>23</v>
      </c>
      <c r="D59" s="11">
        <v>1000</v>
      </c>
      <c r="E59" s="11">
        <v>60.7</v>
      </c>
      <c r="F59" s="16">
        <v>61.5</v>
      </c>
      <c r="G59" s="15"/>
      <c r="H59" s="14">
        <v>0</v>
      </c>
      <c r="I59" s="14">
        <v>800</v>
      </c>
      <c r="J59" s="87">
        <v>0</v>
      </c>
      <c r="K59" s="14">
        <v>800</v>
      </c>
      <c r="L59" s="28"/>
    </row>
    <row r="60" spans="1:12">
      <c r="A60" s="352">
        <v>45806</v>
      </c>
      <c r="B60" s="11" t="s">
        <v>55</v>
      </c>
      <c r="C60" s="351" t="s">
        <v>23</v>
      </c>
      <c r="D60" s="11">
        <v>1000</v>
      </c>
      <c r="E60" s="11">
        <v>62</v>
      </c>
      <c r="F60" s="16">
        <v>60.5</v>
      </c>
      <c r="G60" s="15"/>
      <c r="H60" s="14">
        <v>0</v>
      </c>
      <c r="I60" s="13">
        <v>-1500</v>
      </c>
      <c r="J60" s="108">
        <v>0</v>
      </c>
      <c r="K60" s="13">
        <v>-1500</v>
      </c>
      <c r="L60" s="28"/>
    </row>
    <row r="61" spans="1:12">
      <c r="A61" s="304">
        <v>45803</v>
      </c>
      <c r="B61" s="11" t="s">
        <v>55</v>
      </c>
      <c r="C61" s="303" t="s">
        <v>23</v>
      </c>
      <c r="D61" s="11">
        <v>1000</v>
      </c>
      <c r="E61" s="11">
        <v>61.2</v>
      </c>
      <c r="F61" s="16">
        <v>62.3</v>
      </c>
      <c r="G61" s="15"/>
      <c r="H61" s="14">
        <v>0</v>
      </c>
      <c r="I61" s="14">
        <v>1100</v>
      </c>
      <c r="J61" s="87">
        <v>0</v>
      </c>
      <c r="K61" s="14">
        <v>1100</v>
      </c>
      <c r="L61" s="28"/>
    </row>
    <row r="62" spans="1:12">
      <c r="A62" s="304">
        <v>45799</v>
      </c>
      <c r="B62" s="11" t="s">
        <v>55</v>
      </c>
      <c r="C62" s="303" t="s">
        <v>23</v>
      </c>
      <c r="D62" s="11">
        <v>1000</v>
      </c>
      <c r="E62" s="11">
        <v>61.3</v>
      </c>
      <c r="F62" s="16">
        <v>62.4</v>
      </c>
      <c r="G62" s="15"/>
      <c r="H62" s="14">
        <v>0</v>
      </c>
      <c r="I62" s="14">
        <v>1100</v>
      </c>
      <c r="J62" s="87">
        <v>0</v>
      </c>
      <c r="K62" s="14">
        <v>1100</v>
      </c>
      <c r="L62" s="28"/>
    </row>
    <row r="63" spans="1:12">
      <c r="A63" s="304">
        <v>45796</v>
      </c>
      <c r="B63" s="11" t="s">
        <v>55</v>
      </c>
      <c r="C63" s="303" t="s">
        <v>23</v>
      </c>
      <c r="D63" s="11">
        <v>1000</v>
      </c>
      <c r="E63" s="11">
        <v>61.5</v>
      </c>
      <c r="F63" s="16">
        <v>62.3</v>
      </c>
      <c r="G63" s="15"/>
      <c r="H63" s="14">
        <v>0</v>
      </c>
      <c r="I63" s="14">
        <v>800</v>
      </c>
      <c r="J63" s="87">
        <v>0</v>
      </c>
      <c r="K63" s="14">
        <v>800</v>
      </c>
      <c r="L63" s="28"/>
    </row>
    <row r="64" spans="1:12">
      <c r="A64" s="304">
        <v>45793</v>
      </c>
      <c r="B64" s="11" t="s">
        <v>55</v>
      </c>
      <c r="C64" s="303" t="s">
        <v>23</v>
      </c>
      <c r="D64" s="11">
        <v>1000</v>
      </c>
      <c r="E64" s="11">
        <v>61.2</v>
      </c>
      <c r="F64" s="16">
        <v>62.3</v>
      </c>
      <c r="G64" s="15"/>
      <c r="H64" s="14">
        <v>0</v>
      </c>
      <c r="I64" s="14">
        <v>1100</v>
      </c>
      <c r="J64" s="87">
        <v>0</v>
      </c>
      <c r="K64" s="14">
        <v>1100</v>
      </c>
      <c r="L64" s="28"/>
    </row>
    <row r="65" spans="1:12">
      <c r="A65" s="304">
        <v>45790</v>
      </c>
      <c r="B65" s="11" t="s">
        <v>55</v>
      </c>
      <c r="C65" s="303" t="s">
        <v>23</v>
      </c>
      <c r="D65" s="11">
        <v>1000</v>
      </c>
      <c r="E65" s="11">
        <v>62.5</v>
      </c>
      <c r="F65" s="16">
        <v>63.3</v>
      </c>
      <c r="G65" s="15"/>
      <c r="H65" s="14">
        <v>0</v>
      </c>
      <c r="I65" s="14">
        <v>800</v>
      </c>
      <c r="J65" s="87">
        <v>0</v>
      </c>
      <c r="K65" s="14">
        <v>800</v>
      </c>
      <c r="L65" s="28"/>
    </row>
    <row r="66" spans="1:12">
      <c r="A66" s="304">
        <v>45786</v>
      </c>
      <c r="B66" s="11" t="s">
        <v>55</v>
      </c>
      <c r="C66" s="303" t="s">
        <v>23</v>
      </c>
      <c r="D66" s="11">
        <v>1000</v>
      </c>
      <c r="E66" s="11">
        <v>61</v>
      </c>
      <c r="F66" s="16">
        <v>59.5</v>
      </c>
      <c r="G66" s="15"/>
      <c r="H66" s="14">
        <v>0</v>
      </c>
      <c r="I66" s="13">
        <v>-1500</v>
      </c>
      <c r="J66" s="108">
        <v>0</v>
      </c>
      <c r="K66" s="13">
        <v>-1500</v>
      </c>
      <c r="L66" s="28"/>
    </row>
    <row r="67" spans="1:12">
      <c r="A67" s="304">
        <v>45784</v>
      </c>
      <c r="B67" s="11" t="s">
        <v>55</v>
      </c>
      <c r="C67" s="303" t="s">
        <v>23</v>
      </c>
      <c r="D67" s="11">
        <v>1000</v>
      </c>
      <c r="E67" s="11">
        <v>60</v>
      </c>
      <c r="F67" s="16">
        <v>60.8</v>
      </c>
      <c r="G67" s="15"/>
      <c r="H67" s="14">
        <v>0</v>
      </c>
      <c r="I67" s="14">
        <v>800</v>
      </c>
      <c r="J67" s="87">
        <v>0</v>
      </c>
      <c r="K67" s="14">
        <v>800</v>
      </c>
      <c r="L67" s="28"/>
    </row>
    <row r="68" spans="1:12">
      <c r="A68" s="304"/>
      <c r="B68" s="11"/>
      <c r="C68" s="303"/>
      <c r="D68" s="11"/>
      <c r="E68" s="11"/>
      <c r="F68" s="16"/>
      <c r="G68" s="15"/>
      <c r="H68" s="14"/>
      <c r="I68" s="14"/>
      <c r="J68" s="87"/>
      <c r="K68" s="14"/>
      <c r="L68" s="28"/>
    </row>
    <row r="69" spans="1:12">
      <c r="A69" s="304">
        <v>45776</v>
      </c>
      <c r="B69" s="11" t="s">
        <v>55</v>
      </c>
      <c r="C69" s="303" t="s">
        <v>23</v>
      </c>
      <c r="D69" s="11">
        <v>1000</v>
      </c>
      <c r="E69" s="11">
        <v>61.2</v>
      </c>
      <c r="F69" s="16">
        <v>59.8</v>
      </c>
      <c r="G69" s="15"/>
      <c r="H69" s="14">
        <v>0</v>
      </c>
      <c r="I69" s="13">
        <v>-1400</v>
      </c>
      <c r="J69" s="108">
        <v>0</v>
      </c>
      <c r="K69" s="13">
        <v>-1400</v>
      </c>
      <c r="L69" s="28"/>
    </row>
    <row r="70" spans="1:12">
      <c r="A70" s="304">
        <v>45775</v>
      </c>
      <c r="B70" s="11" t="s">
        <v>55</v>
      </c>
      <c r="C70" s="303" t="s">
        <v>23</v>
      </c>
      <c r="D70" s="11">
        <v>1000</v>
      </c>
      <c r="E70" s="11">
        <v>61.6</v>
      </c>
      <c r="F70" s="16">
        <v>62.9</v>
      </c>
      <c r="G70" s="15"/>
      <c r="H70" s="14">
        <v>0</v>
      </c>
      <c r="I70" s="14">
        <v>1300</v>
      </c>
      <c r="J70" s="87">
        <v>0</v>
      </c>
      <c r="K70" s="14">
        <v>1300</v>
      </c>
      <c r="L70" s="28"/>
    </row>
    <row r="71" spans="1:12">
      <c r="A71" s="304">
        <v>45771</v>
      </c>
      <c r="B71" s="11" t="s">
        <v>55</v>
      </c>
      <c r="C71" s="303" t="s">
        <v>23</v>
      </c>
      <c r="D71" s="11">
        <v>1000</v>
      </c>
      <c r="E71" s="11">
        <v>62.5</v>
      </c>
      <c r="F71" s="16">
        <v>63.7</v>
      </c>
      <c r="G71" s="15"/>
      <c r="H71" s="14">
        <v>0</v>
      </c>
      <c r="I71" s="14">
        <v>1200</v>
      </c>
      <c r="J71" s="87">
        <v>0</v>
      </c>
      <c r="K71" s="14">
        <v>1200</v>
      </c>
      <c r="L71" s="28"/>
    </row>
    <row r="72" spans="1:12">
      <c r="A72" s="304">
        <v>45770</v>
      </c>
      <c r="B72" s="11" t="s">
        <v>55</v>
      </c>
      <c r="C72" s="303" t="s">
        <v>23</v>
      </c>
      <c r="D72" s="11">
        <v>1000</v>
      </c>
      <c r="E72" s="11">
        <v>62.9</v>
      </c>
      <c r="F72" s="16">
        <v>61.61</v>
      </c>
      <c r="G72" s="15"/>
      <c r="H72" s="14">
        <v>0</v>
      </c>
      <c r="I72" s="13">
        <v>-1310</v>
      </c>
      <c r="J72" s="108">
        <v>0</v>
      </c>
      <c r="K72" s="13">
        <v>-1310</v>
      </c>
      <c r="L72" s="28"/>
    </row>
    <row r="73" spans="1:12">
      <c r="A73" s="304">
        <v>45769</v>
      </c>
      <c r="B73" s="11" t="s">
        <v>55</v>
      </c>
      <c r="C73" s="303" t="s">
        <v>23</v>
      </c>
      <c r="D73" s="11">
        <v>1000</v>
      </c>
      <c r="E73" s="11">
        <v>63.4</v>
      </c>
      <c r="F73" s="16">
        <v>64.3</v>
      </c>
      <c r="G73" s="15"/>
      <c r="H73" s="14">
        <v>0</v>
      </c>
      <c r="I73" s="14">
        <v>900</v>
      </c>
      <c r="J73" s="87">
        <v>0</v>
      </c>
      <c r="K73" s="14">
        <v>900</v>
      </c>
      <c r="L73" s="28"/>
    </row>
    <row r="74" spans="1:12">
      <c r="A74" s="311">
        <v>45758</v>
      </c>
      <c r="B74" s="11" t="s">
        <v>55</v>
      </c>
      <c r="C74" s="318" t="s">
        <v>14</v>
      </c>
      <c r="D74" s="11">
        <v>1000</v>
      </c>
      <c r="E74" s="11">
        <v>60.2</v>
      </c>
      <c r="F74" s="16">
        <v>62.2</v>
      </c>
      <c r="G74" s="15"/>
      <c r="H74" s="14">
        <v>0</v>
      </c>
      <c r="I74" s="13">
        <v>-2000</v>
      </c>
      <c r="J74" s="108">
        <v>0</v>
      </c>
      <c r="K74" s="13">
        <v>-2000</v>
      </c>
      <c r="L74" s="28"/>
    </row>
    <row r="75" spans="1:12">
      <c r="A75" s="311">
        <v>45756</v>
      </c>
      <c r="B75" s="11" t="s">
        <v>55</v>
      </c>
      <c r="C75" s="312" t="s">
        <v>23</v>
      </c>
      <c r="D75" s="11">
        <v>1000</v>
      </c>
      <c r="E75" s="11">
        <v>58</v>
      </c>
      <c r="F75" s="16">
        <v>56.5</v>
      </c>
      <c r="G75" s="15"/>
      <c r="H75" s="14">
        <v>0</v>
      </c>
      <c r="I75" s="13">
        <v>-1500</v>
      </c>
      <c r="J75" s="108">
        <v>0</v>
      </c>
      <c r="K75" s="13">
        <v>-1500</v>
      </c>
      <c r="L75" s="28"/>
    </row>
    <row r="76" spans="1:12">
      <c r="A76" s="304">
        <v>45754</v>
      </c>
      <c r="B76" s="11" t="s">
        <v>55</v>
      </c>
      <c r="C76" s="309" t="s">
        <v>14</v>
      </c>
      <c r="D76" s="11">
        <v>1000</v>
      </c>
      <c r="E76" s="11">
        <v>59.4</v>
      </c>
      <c r="F76" s="16">
        <v>61.4</v>
      </c>
      <c r="G76" s="15"/>
      <c r="H76" s="14">
        <v>0</v>
      </c>
      <c r="I76" s="13">
        <v>-2000</v>
      </c>
      <c r="J76" s="108">
        <v>0</v>
      </c>
      <c r="K76" s="13">
        <v>-2000</v>
      </c>
      <c r="L76" s="28"/>
    </row>
    <row r="77" spans="1:12">
      <c r="A77" s="10"/>
      <c r="B77" s="11"/>
      <c r="C77" s="11"/>
      <c r="D77" s="11"/>
      <c r="E77" s="11"/>
      <c r="F77" s="16"/>
      <c r="G77" s="13"/>
      <c r="H77" s="13"/>
      <c r="I77" s="40"/>
      <c r="J77" s="41"/>
      <c r="K77" s="13"/>
    </row>
    <row r="78" spans="1:12">
      <c r="A78" s="304">
        <v>45743</v>
      </c>
      <c r="B78" s="11" t="s">
        <v>55</v>
      </c>
      <c r="C78" s="303" t="s">
        <v>23</v>
      </c>
      <c r="D78" s="11">
        <v>1000</v>
      </c>
      <c r="E78" s="11">
        <v>69.400000000000006</v>
      </c>
      <c r="F78" s="16">
        <v>70.400000000000006</v>
      </c>
      <c r="G78" s="15"/>
      <c r="H78" s="14">
        <v>0</v>
      </c>
      <c r="I78" s="14">
        <v>1000</v>
      </c>
      <c r="J78" s="87">
        <v>0</v>
      </c>
      <c r="K78" s="14">
        <v>1000</v>
      </c>
      <c r="L78" s="28"/>
    </row>
    <row r="79" spans="1:12">
      <c r="A79" s="304">
        <v>45741</v>
      </c>
      <c r="B79" s="11" t="s">
        <v>55</v>
      </c>
      <c r="C79" s="303" t="s">
        <v>23</v>
      </c>
      <c r="D79" s="11">
        <v>1000</v>
      </c>
      <c r="E79" s="11">
        <v>69.099999999999994</v>
      </c>
      <c r="F79" s="16">
        <v>69.900000000000006</v>
      </c>
      <c r="G79" s="15"/>
      <c r="H79" s="14">
        <v>0</v>
      </c>
      <c r="I79" s="14">
        <v>800</v>
      </c>
      <c r="J79" s="87">
        <v>0</v>
      </c>
      <c r="K79" s="14">
        <v>800</v>
      </c>
      <c r="L79" s="28"/>
    </row>
    <row r="80" spans="1:12">
      <c r="A80" s="304">
        <v>45736</v>
      </c>
      <c r="B80" s="11" t="s">
        <v>55</v>
      </c>
      <c r="C80" s="303" t="s">
        <v>23</v>
      </c>
      <c r="D80" s="11">
        <v>1000</v>
      </c>
      <c r="E80" s="11">
        <v>67.099999999999994</v>
      </c>
      <c r="F80" s="16">
        <v>68.099999999999994</v>
      </c>
      <c r="G80" s="15"/>
      <c r="H80" s="14">
        <v>0</v>
      </c>
      <c r="I80" s="14">
        <v>1000</v>
      </c>
      <c r="J80" s="87">
        <v>0</v>
      </c>
      <c r="K80" s="14">
        <v>1000</v>
      </c>
      <c r="L80" s="28"/>
    </row>
    <row r="81" spans="1:12">
      <c r="A81" s="304">
        <v>45735</v>
      </c>
      <c r="B81" s="11" t="s">
        <v>55</v>
      </c>
      <c r="C81" s="303" t="s">
        <v>23</v>
      </c>
      <c r="D81" s="11">
        <v>1000</v>
      </c>
      <c r="E81" s="11">
        <v>66.099999999999994</v>
      </c>
      <c r="F81" s="16">
        <v>67.3</v>
      </c>
      <c r="G81" s="15"/>
      <c r="H81" s="14">
        <v>0</v>
      </c>
      <c r="I81" s="14">
        <v>1200</v>
      </c>
      <c r="J81" s="87">
        <v>0</v>
      </c>
      <c r="K81" s="14">
        <v>1200</v>
      </c>
      <c r="L81" s="28"/>
    </row>
    <row r="82" spans="1:12">
      <c r="A82" s="304">
        <v>45734</v>
      </c>
      <c r="B82" s="11" t="s">
        <v>55</v>
      </c>
      <c r="C82" s="303" t="s">
        <v>23</v>
      </c>
      <c r="D82" s="11">
        <v>1000</v>
      </c>
      <c r="E82" s="11">
        <v>67.849999999999994</v>
      </c>
      <c r="F82" s="16">
        <v>66.5</v>
      </c>
      <c r="G82" s="15"/>
      <c r="H82" s="14">
        <v>0</v>
      </c>
      <c r="I82" s="13">
        <v>-1350</v>
      </c>
      <c r="J82" s="108">
        <v>0</v>
      </c>
      <c r="K82" s="13">
        <v>-1350</v>
      </c>
      <c r="L82" s="28"/>
    </row>
    <row r="83" spans="1:12">
      <c r="A83" s="307">
        <v>45730</v>
      </c>
      <c r="B83" s="11" t="s">
        <v>55</v>
      </c>
      <c r="C83" s="308" t="s">
        <v>23</v>
      </c>
      <c r="D83" s="11">
        <v>1000</v>
      </c>
      <c r="E83" s="11">
        <v>67</v>
      </c>
      <c r="F83" s="16">
        <v>67.8</v>
      </c>
      <c r="G83" s="15"/>
      <c r="H83" s="14">
        <v>0</v>
      </c>
      <c r="I83" s="14">
        <v>800</v>
      </c>
      <c r="J83" s="14">
        <v>0</v>
      </c>
      <c r="K83" s="87">
        <v>800</v>
      </c>
      <c r="L83" s="28"/>
    </row>
    <row r="84" spans="1:12">
      <c r="A84" s="307">
        <v>45729</v>
      </c>
      <c r="B84" s="11" t="s">
        <v>55</v>
      </c>
      <c r="C84" s="308" t="s">
        <v>23</v>
      </c>
      <c r="D84" s="11">
        <v>1000</v>
      </c>
      <c r="E84" s="11">
        <v>67</v>
      </c>
      <c r="F84" s="16">
        <v>67.8</v>
      </c>
      <c r="G84" s="15"/>
      <c r="H84" s="14">
        <v>0</v>
      </c>
      <c r="I84" s="14">
        <v>800</v>
      </c>
      <c r="J84" s="14">
        <v>0</v>
      </c>
      <c r="K84" s="87">
        <v>800</v>
      </c>
      <c r="L84" s="28"/>
    </row>
    <row r="85" spans="1:12">
      <c r="A85" s="281">
        <v>45728</v>
      </c>
      <c r="B85" s="11" t="s">
        <v>55</v>
      </c>
      <c r="C85" s="258" t="s">
        <v>23</v>
      </c>
      <c r="D85" s="11">
        <v>1000</v>
      </c>
      <c r="E85" s="11">
        <v>66.8</v>
      </c>
      <c r="F85" s="16">
        <v>67.5</v>
      </c>
      <c r="G85" s="15"/>
      <c r="H85" s="14">
        <v>0</v>
      </c>
      <c r="I85" s="14">
        <v>700</v>
      </c>
      <c r="J85" s="87">
        <v>0</v>
      </c>
      <c r="K85" s="14">
        <v>700</v>
      </c>
      <c r="L85" s="28"/>
    </row>
    <row r="86" spans="1:12">
      <c r="A86" s="281">
        <v>45727</v>
      </c>
      <c r="B86" s="11" t="s">
        <v>55</v>
      </c>
      <c r="C86" s="258" t="s">
        <v>23</v>
      </c>
      <c r="D86" s="11">
        <v>1000</v>
      </c>
      <c r="E86" s="11">
        <v>65.95</v>
      </c>
      <c r="F86" s="16">
        <v>66.75</v>
      </c>
      <c r="G86" s="15"/>
      <c r="H86" s="14">
        <v>0</v>
      </c>
      <c r="I86" s="14">
        <v>800</v>
      </c>
      <c r="J86" s="87">
        <v>0</v>
      </c>
      <c r="K86" s="14">
        <v>800</v>
      </c>
      <c r="L86" s="28"/>
    </row>
    <row r="87" spans="1:12">
      <c r="A87" s="281">
        <v>45726</v>
      </c>
      <c r="B87" s="11" t="s">
        <v>55</v>
      </c>
      <c r="C87" s="258" t="s">
        <v>23</v>
      </c>
      <c r="D87" s="11">
        <v>1000</v>
      </c>
      <c r="E87" s="11">
        <v>66.7</v>
      </c>
      <c r="F87" s="16">
        <v>65.5</v>
      </c>
      <c r="G87" s="15"/>
      <c r="H87" s="14">
        <v>0</v>
      </c>
      <c r="I87" s="13">
        <v>-1200</v>
      </c>
      <c r="J87" s="108">
        <v>0</v>
      </c>
      <c r="K87" s="13">
        <v>-1200</v>
      </c>
      <c r="L87" s="28"/>
    </row>
    <row r="88" spans="1:12">
      <c r="A88" s="281">
        <v>45722</v>
      </c>
      <c r="B88" s="11" t="s">
        <v>55</v>
      </c>
      <c r="C88" s="258" t="s">
        <v>23</v>
      </c>
      <c r="D88" s="11">
        <v>1000</v>
      </c>
      <c r="E88" s="11">
        <v>66.3</v>
      </c>
      <c r="F88" s="16">
        <v>67.400000000000006</v>
      </c>
      <c r="G88" s="15"/>
      <c r="H88" s="14">
        <v>0</v>
      </c>
      <c r="I88" s="14">
        <v>1100</v>
      </c>
      <c r="J88" s="87">
        <v>0</v>
      </c>
      <c r="K88" s="14">
        <v>1100</v>
      </c>
      <c r="L88" s="28"/>
    </row>
    <row r="89" spans="1:12">
      <c r="A89" s="281">
        <v>45721</v>
      </c>
      <c r="B89" s="11" t="s">
        <v>55</v>
      </c>
      <c r="C89" s="296" t="s">
        <v>14</v>
      </c>
      <c r="D89" s="11">
        <v>1000</v>
      </c>
      <c r="E89" s="11">
        <v>67.349999999999994</v>
      </c>
      <c r="F89" s="16">
        <v>65.989999999999995</v>
      </c>
      <c r="G89" s="15"/>
      <c r="H89" s="14">
        <v>0</v>
      </c>
      <c r="I89" s="13">
        <v>-1360</v>
      </c>
      <c r="J89" s="108">
        <v>0</v>
      </c>
      <c r="K89" s="13">
        <v>-1350</v>
      </c>
      <c r="L89" s="28"/>
    </row>
    <row r="90" spans="1:12">
      <c r="A90" s="281">
        <v>45720</v>
      </c>
      <c r="B90" s="11" t="s">
        <v>55</v>
      </c>
      <c r="C90" s="258" t="s">
        <v>23</v>
      </c>
      <c r="D90" s="11">
        <v>1000</v>
      </c>
      <c r="E90" s="11">
        <v>67.2</v>
      </c>
      <c r="F90" s="16">
        <v>68.3</v>
      </c>
      <c r="G90" s="15"/>
      <c r="H90" s="14">
        <v>0</v>
      </c>
      <c r="I90" s="14">
        <v>1100</v>
      </c>
      <c r="J90" s="87">
        <v>0</v>
      </c>
      <c r="K90" s="14">
        <v>1100</v>
      </c>
      <c r="L90" s="28"/>
    </row>
    <row r="91" spans="1:12">
      <c r="A91" s="10"/>
      <c r="B91" s="11"/>
      <c r="C91" s="189"/>
      <c r="D91" s="11"/>
      <c r="E91" s="11"/>
      <c r="F91" s="16"/>
      <c r="G91" s="15"/>
      <c r="H91" s="87"/>
      <c r="I91" s="206"/>
      <c r="J91" s="153"/>
      <c r="K91" s="153"/>
      <c r="L91" s="29"/>
    </row>
    <row r="92" spans="1:12">
      <c r="A92" s="287">
        <v>45713</v>
      </c>
      <c r="B92" s="11" t="s">
        <v>55</v>
      </c>
      <c r="C92" s="288" t="s">
        <v>23</v>
      </c>
      <c r="D92" s="11">
        <v>1000</v>
      </c>
      <c r="E92" s="11">
        <v>70.95</v>
      </c>
      <c r="F92" s="16">
        <v>69.45</v>
      </c>
      <c r="G92" s="15"/>
      <c r="H92" s="14">
        <v>0</v>
      </c>
      <c r="I92" s="13">
        <v>-1500</v>
      </c>
      <c r="J92" s="13">
        <v>0</v>
      </c>
      <c r="K92" s="108">
        <v>-1500</v>
      </c>
      <c r="L92" s="28"/>
    </row>
    <row r="93" spans="1:12">
      <c r="A93" s="281">
        <v>45709</v>
      </c>
      <c r="B93" s="11" t="s">
        <v>55</v>
      </c>
      <c r="C93" s="258" t="s">
        <v>23</v>
      </c>
      <c r="D93" s="11">
        <v>1000</v>
      </c>
      <c r="E93" s="11">
        <v>71.599999999999994</v>
      </c>
      <c r="F93" s="16">
        <v>70.099999999999994</v>
      </c>
      <c r="G93" s="15"/>
      <c r="H93" s="14">
        <v>0</v>
      </c>
      <c r="I93" s="13">
        <v>-1500</v>
      </c>
      <c r="J93" s="108">
        <v>0</v>
      </c>
      <c r="K93" s="13">
        <v>-1500</v>
      </c>
      <c r="L93" s="28"/>
    </row>
    <row r="94" spans="1:12">
      <c r="A94" s="281">
        <v>45708</v>
      </c>
      <c r="B94" s="11" t="s">
        <v>55</v>
      </c>
      <c r="C94" s="258" t="s">
        <v>23</v>
      </c>
      <c r="D94" s="11">
        <v>1000</v>
      </c>
      <c r="E94" s="11">
        <v>72</v>
      </c>
      <c r="F94" s="16">
        <v>72.7</v>
      </c>
      <c r="G94" s="15"/>
      <c r="H94" s="14">
        <v>0</v>
      </c>
      <c r="I94" s="14">
        <v>700</v>
      </c>
      <c r="J94" s="87">
        <v>0</v>
      </c>
      <c r="K94" s="14">
        <v>700</v>
      </c>
      <c r="L94" s="28"/>
    </row>
    <row r="95" spans="1:12">
      <c r="A95" s="281">
        <v>45707</v>
      </c>
      <c r="B95" s="11" t="s">
        <v>55</v>
      </c>
      <c r="C95" s="258" t="s">
        <v>23</v>
      </c>
      <c r="D95" s="11">
        <v>1000</v>
      </c>
      <c r="E95" s="11">
        <v>72</v>
      </c>
      <c r="F95" s="16">
        <v>72.7</v>
      </c>
      <c r="G95" s="15"/>
      <c r="H95" s="14">
        <v>0</v>
      </c>
      <c r="I95" s="14">
        <v>700</v>
      </c>
      <c r="J95" s="87">
        <v>0</v>
      </c>
      <c r="K95" s="14">
        <v>700</v>
      </c>
      <c r="L95" s="28"/>
    </row>
    <row r="96" spans="1:12">
      <c r="A96" s="281">
        <v>45706</v>
      </c>
      <c r="B96" s="11" t="s">
        <v>55</v>
      </c>
      <c r="C96" s="258" t="s">
        <v>23</v>
      </c>
      <c r="D96" s="11">
        <v>1000</v>
      </c>
      <c r="E96" s="11">
        <v>71.5</v>
      </c>
      <c r="F96" s="16">
        <v>72.5</v>
      </c>
      <c r="G96" s="15"/>
      <c r="H96" s="14">
        <v>0</v>
      </c>
      <c r="I96" s="14">
        <v>1000</v>
      </c>
      <c r="J96" s="87">
        <v>0</v>
      </c>
      <c r="K96" s="14">
        <v>1000</v>
      </c>
      <c r="L96" s="28"/>
    </row>
    <row r="97" spans="1:12">
      <c r="A97" s="281">
        <v>45705</v>
      </c>
      <c r="B97" s="11" t="s">
        <v>55</v>
      </c>
      <c r="C97" s="258" t="s">
        <v>23</v>
      </c>
      <c r="D97" s="11">
        <v>1000</v>
      </c>
      <c r="E97" s="11">
        <v>70.5</v>
      </c>
      <c r="F97" s="16">
        <v>71.599999999999994</v>
      </c>
      <c r="G97" s="15"/>
      <c r="H97" s="14">
        <v>0</v>
      </c>
      <c r="I97" s="14">
        <v>1100</v>
      </c>
      <c r="J97" s="87">
        <v>0</v>
      </c>
      <c r="K97" s="14">
        <v>1100</v>
      </c>
      <c r="L97" s="28"/>
    </row>
    <row r="98" spans="1:12">
      <c r="A98" s="10">
        <v>45702</v>
      </c>
      <c r="B98" s="11" t="s">
        <v>55</v>
      </c>
      <c r="C98" s="258" t="s">
        <v>23</v>
      </c>
      <c r="D98" s="11">
        <v>1000</v>
      </c>
      <c r="E98" s="11">
        <v>71.2</v>
      </c>
      <c r="F98" s="16">
        <v>72.2</v>
      </c>
      <c r="G98" s="15"/>
      <c r="H98" s="14">
        <v>0</v>
      </c>
      <c r="I98" s="14">
        <v>1000</v>
      </c>
      <c r="J98" s="87">
        <v>0</v>
      </c>
      <c r="K98" s="14">
        <v>1000</v>
      </c>
      <c r="L98" s="28"/>
    </row>
    <row r="99" spans="1:12">
      <c r="A99" s="10">
        <v>45699</v>
      </c>
      <c r="B99" s="11" t="s">
        <v>55</v>
      </c>
      <c r="C99" s="258" t="s">
        <v>23</v>
      </c>
      <c r="D99" s="11">
        <v>1000</v>
      </c>
      <c r="E99" s="11">
        <v>73</v>
      </c>
      <c r="F99" s="16">
        <v>71.5</v>
      </c>
      <c r="G99" s="15"/>
      <c r="H99" s="14">
        <v>0</v>
      </c>
      <c r="I99" s="13">
        <v>-1500</v>
      </c>
      <c r="J99" s="108">
        <v>0</v>
      </c>
      <c r="K99" s="13">
        <v>-1500</v>
      </c>
      <c r="L99" s="28"/>
    </row>
    <row r="100" spans="1:12">
      <c r="A100" s="10">
        <v>45698</v>
      </c>
      <c r="B100" s="11" t="s">
        <v>55</v>
      </c>
      <c r="C100" s="258" t="s">
        <v>23</v>
      </c>
      <c r="D100" s="11">
        <v>1000</v>
      </c>
      <c r="E100" s="11">
        <v>71.900000000000006</v>
      </c>
      <c r="F100" s="16">
        <v>72.7</v>
      </c>
      <c r="G100" s="15"/>
      <c r="H100" s="14">
        <v>0</v>
      </c>
      <c r="I100" s="14">
        <v>800</v>
      </c>
      <c r="J100" s="87">
        <v>0</v>
      </c>
      <c r="K100" s="14">
        <v>800</v>
      </c>
      <c r="L100" s="28"/>
    </row>
    <row r="101" spans="1:12">
      <c r="A101" s="10">
        <v>45693</v>
      </c>
      <c r="B101" s="11" t="s">
        <v>55</v>
      </c>
      <c r="C101" s="258" t="s">
        <v>23</v>
      </c>
      <c r="D101" s="11">
        <v>1000</v>
      </c>
      <c r="E101" s="11">
        <v>72.2</v>
      </c>
      <c r="F101" s="16">
        <v>73.2</v>
      </c>
      <c r="G101" s="15"/>
      <c r="H101" s="14">
        <v>0</v>
      </c>
      <c r="I101" s="14">
        <v>1000</v>
      </c>
      <c r="J101" s="87">
        <v>0</v>
      </c>
      <c r="K101" s="14">
        <v>1000</v>
      </c>
      <c r="L101" s="28"/>
    </row>
    <row r="102" spans="1:12">
      <c r="A102" s="10">
        <v>45692</v>
      </c>
      <c r="B102" s="11" t="s">
        <v>55</v>
      </c>
      <c r="C102" s="258" t="s">
        <v>23</v>
      </c>
      <c r="D102" s="11">
        <v>1000</v>
      </c>
      <c r="E102" s="11">
        <v>72</v>
      </c>
      <c r="F102" s="16">
        <v>72.8</v>
      </c>
      <c r="G102" s="15"/>
      <c r="H102" s="14">
        <v>0</v>
      </c>
      <c r="I102" s="14">
        <v>800</v>
      </c>
      <c r="J102" s="87">
        <v>0</v>
      </c>
      <c r="K102" s="14">
        <v>800</v>
      </c>
      <c r="L102" s="28"/>
    </row>
    <row r="103" spans="1:12">
      <c r="A103" s="10">
        <v>45691</v>
      </c>
      <c r="B103" s="11" t="s">
        <v>55</v>
      </c>
      <c r="C103" s="258" t="s">
        <v>23</v>
      </c>
      <c r="D103" s="11">
        <v>1000</v>
      </c>
      <c r="E103" s="11">
        <v>74</v>
      </c>
      <c r="F103" s="16">
        <v>72.5</v>
      </c>
      <c r="G103" s="15"/>
      <c r="H103" s="14">
        <v>0</v>
      </c>
      <c r="I103" s="13">
        <v>-1500</v>
      </c>
      <c r="J103" s="108">
        <v>0</v>
      </c>
      <c r="K103" s="13">
        <v>-1500</v>
      </c>
      <c r="L103" s="28"/>
    </row>
    <row r="104" spans="1:12">
      <c r="A104" s="10"/>
      <c r="B104" s="11"/>
      <c r="C104" s="189"/>
      <c r="D104" s="11"/>
      <c r="E104" s="11"/>
      <c r="F104" s="16"/>
      <c r="G104" s="15"/>
      <c r="H104" s="87"/>
      <c r="I104" s="206"/>
      <c r="J104" s="153"/>
      <c r="K104" s="153"/>
      <c r="L104" s="29"/>
    </row>
    <row r="105" spans="1:12">
      <c r="A105" s="10">
        <v>45688</v>
      </c>
      <c r="B105" s="11" t="s">
        <v>55</v>
      </c>
      <c r="C105" s="258" t="s">
        <v>23</v>
      </c>
      <c r="D105" s="11">
        <v>1000</v>
      </c>
      <c r="E105" s="11">
        <v>72.5</v>
      </c>
      <c r="F105" s="16">
        <v>73.3</v>
      </c>
      <c r="G105" s="15"/>
      <c r="H105" s="14">
        <v>0</v>
      </c>
      <c r="I105" s="14">
        <v>800</v>
      </c>
      <c r="J105" s="87">
        <v>0</v>
      </c>
      <c r="K105" s="14">
        <v>800</v>
      </c>
      <c r="L105" s="28"/>
    </row>
    <row r="106" spans="1:12">
      <c r="A106" s="10">
        <v>45687</v>
      </c>
      <c r="B106" s="11" t="s">
        <v>55</v>
      </c>
      <c r="C106" s="258" t="s">
        <v>23</v>
      </c>
      <c r="D106" s="11">
        <v>1000</v>
      </c>
      <c r="E106" s="11">
        <v>72.5</v>
      </c>
      <c r="F106" s="16">
        <v>73.3</v>
      </c>
      <c r="G106" s="15"/>
      <c r="H106" s="14">
        <v>0</v>
      </c>
      <c r="I106" s="14">
        <v>800</v>
      </c>
      <c r="J106" s="87">
        <v>0</v>
      </c>
      <c r="K106" s="14">
        <v>800</v>
      </c>
      <c r="L106" s="28"/>
    </row>
    <row r="107" spans="1:12">
      <c r="A107" s="10">
        <v>45685</v>
      </c>
      <c r="B107" s="11" t="s">
        <v>55</v>
      </c>
      <c r="C107" s="258" t="s">
        <v>23</v>
      </c>
      <c r="D107" s="11">
        <v>1000</v>
      </c>
      <c r="E107" s="11">
        <v>73.3</v>
      </c>
      <c r="F107" s="16">
        <v>74.3</v>
      </c>
      <c r="G107" s="15"/>
      <c r="H107" s="14">
        <v>0</v>
      </c>
      <c r="I107" s="14">
        <v>1000</v>
      </c>
      <c r="J107" s="87">
        <v>0</v>
      </c>
      <c r="K107" s="14">
        <v>1000</v>
      </c>
      <c r="L107" s="28"/>
    </row>
    <row r="108" spans="1:12">
      <c r="A108" s="10">
        <v>45681</v>
      </c>
      <c r="B108" s="11" t="s">
        <v>55</v>
      </c>
      <c r="C108" s="258" t="s">
        <v>23</v>
      </c>
      <c r="D108" s="11">
        <v>1000</v>
      </c>
      <c r="E108" s="11">
        <v>74.599999999999994</v>
      </c>
      <c r="F108" s="16">
        <v>73</v>
      </c>
      <c r="G108" s="15"/>
      <c r="H108" s="14">
        <v>0</v>
      </c>
      <c r="I108" s="13">
        <v>-1600</v>
      </c>
      <c r="J108" s="108">
        <v>0</v>
      </c>
      <c r="K108" s="13">
        <v>-1600</v>
      </c>
      <c r="L108" s="28"/>
    </row>
    <row r="109" spans="1:12">
      <c r="A109" s="10">
        <v>45680</v>
      </c>
      <c r="B109" s="11" t="s">
        <v>55</v>
      </c>
      <c r="C109" s="257" t="s">
        <v>14</v>
      </c>
      <c r="D109" s="11">
        <v>1000</v>
      </c>
      <c r="E109" s="11">
        <v>75.5</v>
      </c>
      <c r="F109" s="16">
        <v>74.7</v>
      </c>
      <c r="G109" s="15"/>
      <c r="H109" s="14">
        <v>0</v>
      </c>
      <c r="I109" s="14">
        <v>800</v>
      </c>
      <c r="J109" s="87">
        <v>0</v>
      </c>
      <c r="K109" s="14">
        <v>800</v>
      </c>
      <c r="L109" s="28"/>
    </row>
    <row r="110" spans="1:12">
      <c r="A110" s="10">
        <v>45679</v>
      </c>
      <c r="B110" s="11" t="s">
        <v>55</v>
      </c>
      <c r="C110" s="257" t="s">
        <v>14</v>
      </c>
      <c r="D110" s="11">
        <v>1000</v>
      </c>
      <c r="E110" s="11">
        <v>76.400000000000006</v>
      </c>
      <c r="F110" s="16">
        <v>75.5</v>
      </c>
      <c r="G110" s="15"/>
      <c r="H110" s="14">
        <v>0</v>
      </c>
      <c r="I110" s="14">
        <v>900</v>
      </c>
      <c r="J110" s="87">
        <v>0</v>
      </c>
      <c r="K110" s="14">
        <v>900</v>
      </c>
      <c r="L110" s="28"/>
    </row>
    <row r="111" spans="1:12">
      <c r="A111" s="10">
        <v>45678</v>
      </c>
      <c r="B111" s="11" t="s">
        <v>55</v>
      </c>
      <c r="C111" s="255" t="s">
        <v>14</v>
      </c>
      <c r="D111" s="11">
        <v>1000</v>
      </c>
      <c r="E111" s="11">
        <v>76.8</v>
      </c>
      <c r="F111" s="16">
        <v>76.05</v>
      </c>
      <c r="G111" s="15"/>
      <c r="H111" s="14">
        <v>0</v>
      </c>
      <c r="I111" s="14">
        <v>750</v>
      </c>
      <c r="J111" s="14">
        <v>0</v>
      </c>
      <c r="K111" s="14">
        <v>750</v>
      </c>
      <c r="L111" s="28"/>
    </row>
    <row r="112" spans="1:12">
      <c r="A112" s="10">
        <v>45677</v>
      </c>
      <c r="B112" s="11" t="s">
        <v>55</v>
      </c>
      <c r="C112" s="254" t="s">
        <v>14</v>
      </c>
      <c r="D112" s="11">
        <v>1000</v>
      </c>
      <c r="E112" s="11">
        <v>77.55</v>
      </c>
      <c r="F112" s="16">
        <v>76.75</v>
      </c>
      <c r="G112" s="15">
        <v>1200</v>
      </c>
      <c r="H112" s="14">
        <v>0</v>
      </c>
      <c r="I112" s="14">
        <v>800</v>
      </c>
      <c r="J112" s="87">
        <v>0</v>
      </c>
      <c r="K112" s="14">
        <v>800</v>
      </c>
      <c r="L112" s="28"/>
    </row>
    <row r="113" spans="1:12">
      <c r="A113" s="10">
        <v>45674</v>
      </c>
      <c r="B113" s="11" t="s">
        <v>55</v>
      </c>
      <c r="C113" s="245" t="s">
        <v>14</v>
      </c>
      <c r="D113" s="11">
        <v>1000</v>
      </c>
      <c r="E113" s="11">
        <v>78.5</v>
      </c>
      <c r="F113" s="16">
        <v>77.7</v>
      </c>
      <c r="G113" s="15">
        <v>1200</v>
      </c>
      <c r="H113" s="14">
        <v>0</v>
      </c>
      <c r="I113" s="14">
        <v>800</v>
      </c>
      <c r="J113" s="87">
        <v>0</v>
      </c>
      <c r="K113" s="14">
        <v>800</v>
      </c>
      <c r="L113" s="28"/>
    </row>
    <row r="114" spans="1:12">
      <c r="A114" s="10">
        <v>45673</v>
      </c>
      <c r="B114" s="11" t="s">
        <v>55</v>
      </c>
      <c r="C114" s="245" t="s">
        <v>14</v>
      </c>
      <c r="D114" s="11">
        <v>1000</v>
      </c>
      <c r="E114" s="11">
        <v>79</v>
      </c>
      <c r="F114" s="16">
        <v>78.2</v>
      </c>
      <c r="G114" s="15">
        <v>1200</v>
      </c>
      <c r="H114" s="14">
        <v>0</v>
      </c>
      <c r="I114" s="14">
        <v>800</v>
      </c>
      <c r="J114" s="87">
        <v>0</v>
      </c>
      <c r="K114" s="14">
        <v>800</v>
      </c>
      <c r="L114" s="28"/>
    </row>
    <row r="115" spans="1:12">
      <c r="A115" s="10">
        <v>45672</v>
      </c>
      <c r="B115" s="11" t="s">
        <v>55</v>
      </c>
      <c r="C115" s="245" t="s">
        <v>14</v>
      </c>
      <c r="D115" s="11">
        <v>1000</v>
      </c>
      <c r="E115" s="11">
        <v>77</v>
      </c>
      <c r="F115" s="16">
        <v>78.5</v>
      </c>
      <c r="G115" s="15">
        <v>1200</v>
      </c>
      <c r="H115" s="14">
        <v>0</v>
      </c>
      <c r="I115" s="13">
        <v>-1500</v>
      </c>
      <c r="J115" s="108">
        <v>0</v>
      </c>
      <c r="K115" s="13">
        <v>-1500</v>
      </c>
      <c r="L115" s="28"/>
    </row>
    <row r="116" spans="1:12">
      <c r="A116" s="10">
        <v>45671</v>
      </c>
      <c r="B116" s="11" t="s">
        <v>55</v>
      </c>
      <c r="C116" s="245" t="s">
        <v>14</v>
      </c>
      <c r="D116" s="11">
        <v>1000</v>
      </c>
      <c r="E116" s="11">
        <v>77</v>
      </c>
      <c r="F116" s="16">
        <v>76.2</v>
      </c>
      <c r="G116" s="15">
        <v>1200</v>
      </c>
      <c r="H116" s="14">
        <v>0</v>
      </c>
      <c r="I116" s="14">
        <v>800</v>
      </c>
      <c r="J116" s="87">
        <v>0</v>
      </c>
      <c r="K116" s="14">
        <v>800</v>
      </c>
      <c r="L116" s="28"/>
    </row>
    <row r="117" spans="1:12">
      <c r="A117" s="10">
        <v>45667</v>
      </c>
      <c r="B117" s="11" t="s">
        <v>55</v>
      </c>
      <c r="C117" s="245" t="s">
        <v>14</v>
      </c>
      <c r="D117" s="11">
        <v>1000</v>
      </c>
      <c r="E117" s="11">
        <v>76.5</v>
      </c>
      <c r="F117" s="16">
        <v>75.7</v>
      </c>
      <c r="G117" s="15">
        <v>1200</v>
      </c>
      <c r="H117" s="14">
        <v>0</v>
      </c>
      <c r="I117" s="14">
        <v>800</v>
      </c>
      <c r="J117" s="87">
        <v>0</v>
      </c>
      <c r="K117" s="14">
        <v>800</v>
      </c>
      <c r="L117" s="28"/>
    </row>
    <row r="118" spans="1:12">
      <c r="A118" s="10">
        <v>45666</v>
      </c>
      <c r="B118" s="11" t="s">
        <v>55</v>
      </c>
      <c r="C118" s="189" t="s">
        <v>23</v>
      </c>
      <c r="D118" s="11">
        <v>1000</v>
      </c>
      <c r="E118" s="11">
        <v>73.5</v>
      </c>
      <c r="F118" s="16">
        <v>74.3</v>
      </c>
      <c r="G118" s="15"/>
      <c r="H118" s="87">
        <v>76</v>
      </c>
      <c r="I118" s="87">
        <v>800</v>
      </c>
      <c r="J118" s="14">
        <v>1700</v>
      </c>
      <c r="K118" s="14">
        <v>2500</v>
      </c>
      <c r="L118" s="29"/>
    </row>
    <row r="119" spans="1:12">
      <c r="A119" s="10">
        <v>45665</v>
      </c>
      <c r="B119" s="11" t="s">
        <v>55</v>
      </c>
      <c r="C119" s="189" t="s">
        <v>23</v>
      </c>
      <c r="D119" s="11">
        <v>1000</v>
      </c>
      <c r="E119" s="11">
        <v>75</v>
      </c>
      <c r="F119" s="16">
        <v>73.5</v>
      </c>
      <c r="G119" s="15"/>
      <c r="H119" s="87">
        <v>0</v>
      </c>
      <c r="I119" s="108">
        <v>-1500</v>
      </c>
      <c r="J119" s="13">
        <v>0</v>
      </c>
      <c r="K119" s="13">
        <v>-1500</v>
      </c>
      <c r="L119" s="29"/>
    </row>
    <row r="120" spans="1:12">
      <c r="A120" s="10">
        <v>45664</v>
      </c>
      <c r="B120" s="11" t="s">
        <v>55</v>
      </c>
      <c r="C120" s="189" t="s">
        <v>23</v>
      </c>
      <c r="D120" s="11">
        <v>1000</v>
      </c>
      <c r="E120" s="11">
        <v>73.5</v>
      </c>
      <c r="F120" s="16">
        <v>74.599999999999994</v>
      </c>
      <c r="G120" s="15"/>
      <c r="H120" s="87">
        <v>0</v>
      </c>
      <c r="I120" s="206">
        <v>1100</v>
      </c>
      <c r="J120" s="153">
        <v>0</v>
      </c>
      <c r="K120" s="153">
        <v>1100</v>
      </c>
      <c r="L120" s="29"/>
    </row>
    <row r="121" spans="1:12">
      <c r="A121" s="10">
        <v>45663</v>
      </c>
      <c r="B121" s="11" t="s">
        <v>55</v>
      </c>
      <c r="C121" s="189" t="s">
        <v>23</v>
      </c>
      <c r="D121" s="11">
        <v>1000</v>
      </c>
      <c r="E121" s="11">
        <v>73.8</v>
      </c>
      <c r="F121" s="16">
        <v>74.599999999999994</v>
      </c>
      <c r="G121" s="15"/>
      <c r="H121" s="87">
        <v>0</v>
      </c>
      <c r="I121" s="206">
        <v>800</v>
      </c>
      <c r="J121" s="153">
        <v>0</v>
      </c>
      <c r="K121" s="153">
        <v>800</v>
      </c>
      <c r="L121" s="29"/>
    </row>
    <row r="122" spans="1:12">
      <c r="A122" s="10">
        <v>45660</v>
      </c>
      <c r="B122" s="11" t="s">
        <v>55</v>
      </c>
      <c r="C122" s="189" t="s">
        <v>23</v>
      </c>
      <c r="D122" s="11">
        <v>1000</v>
      </c>
      <c r="E122" s="11">
        <v>73</v>
      </c>
      <c r="F122" s="16">
        <v>73.7</v>
      </c>
      <c r="G122" s="15"/>
      <c r="H122" s="87">
        <v>0</v>
      </c>
      <c r="I122" s="206">
        <v>700</v>
      </c>
      <c r="J122" s="153">
        <v>0</v>
      </c>
      <c r="K122" s="153">
        <v>700</v>
      </c>
      <c r="L122" s="29"/>
    </row>
    <row r="123" spans="1:12">
      <c r="A123" s="10">
        <v>45659</v>
      </c>
      <c r="B123" s="11" t="s">
        <v>55</v>
      </c>
      <c r="C123" s="189" t="s">
        <v>23</v>
      </c>
      <c r="D123" s="11">
        <v>1000</v>
      </c>
      <c r="E123" s="11">
        <v>72.599999999999994</v>
      </c>
      <c r="F123" s="16">
        <v>73.400000000000006</v>
      </c>
      <c r="G123" s="15"/>
      <c r="H123" s="87">
        <v>0</v>
      </c>
      <c r="I123" s="206">
        <v>800</v>
      </c>
      <c r="J123" s="153">
        <v>0</v>
      </c>
      <c r="K123" s="153">
        <v>800</v>
      </c>
      <c r="L123" s="29"/>
    </row>
    <row r="124" spans="1:12">
      <c r="A124" s="10"/>
      <c r="B124" s="11"/>
      <c r="C124" s="11"/>
      <c r="D124" s="11"/>
      <c r="E124" s="11"/>
      <c r="F124" s="16"/>
      <c r="G124" s="13"/>
      <c r="H124" s="13"/>
      <c r="I124" s="40"/>
      <c r="J124" s="41"/>
      <c r="K124" s="13"/>
    </row>
    <row r="125" spans="1:12">
      <c r="A125" s="10">
        <v>45657</v>
      </c>
      <c r="B125" s="11" t="s">
        <v>55</v>
      </c>
      <c r="C125" s="189" t="s">
        <v>23</v>
      </c>
      <c r="D125" s="11">
        <v>1000</v>
      </c>
      <c r="E125" s="11">
        <v>71.3</v>
      </c>
      <c r="F125" s="16">
        <v>72.3</v>
      </c>
      <c r="G125" s="15"/>
      <c r="H125" s="87">
        <v>0</v>
      </c>
      <c r="I125" s="206">
        <v>1000</v>
      </c>
      <c r="J125" s="153">
        <v>0</v>
      </c>
      <c r="K125" s="153">
        <v>1000</v>
      </c>
      <c r="L125" s="29"/>
    </row>
    <row r="126" spans="1:12">
      <c r="A126" s="10">
        <v>45652</v>
      </c>
      <c r="B126" s="11" t="s">
        <v>55</v>
      </c>
      <c r="C126" s="189" t="s">
        <v>23</v>
      </c>
      <c r="D126" s="11">
        <v>1000</v>
      </c>
      <c r="E126" s="11">
        <v>70.2</v>
      </c>
      <c r="F126" s="16">
        <v>71.3</v>
      </c>
      <c r="G126" s="15"/>
      <c r="H126" s="87">
        <v>0</v>
      </c>
      <c r="I126" s="206">
        <v>1100</v>
      </c>
      <c r="J126" s="153">
        <v>0</v>
      </c>
      <c r="K126" s="153">
        <v>1100</v>
      </c>
      <c r="L126" s="29"/>
    </row>
    <row r="127" spans="1:12">
      <c r="A127" s="10">
        <v>45649</v>
      </c>
      <c r="B127" s="11" t="s">
        <v>55</v>
      </c>
      <c r="C127" s="189" t="s">
        <v>23</v>
      </c>
      <c r="D127" s="11">
        <v>1000</v>
      </c>
      <c r="E127" s="11">
        <v>68.7</v>
      </c>
      <c r="F127" s="16">
        <v>69.8</v>
      </c>
      <c r="G127" s="15"/>
      <c r="H127" s="87">
        <v>0</v>
      </c>
      <c r="I127" s="206">
        <v>1100</v>
      </c>
      <c r="J127" s="153">
        <v>0</v>
      </c>
      <c r="K127" s="153">
        <v>1100</v>
      </c>
      <c r="L127" s="29"/>
    </row>
    <row r="128" spans="1:12">
      <c r="A128" s="10">
        <v>45646</v>
      </c>
      <c r="B128" s="11" t="s">
        <v>55</v>
      </c>
      <c r="C128" s="189" t="s">
        <v>23</v>
      </c>
      <c r="D128" s="11">
        <v>1000</v>
      </c>
      <c r="E128" s="11">
        <v>69</v>
      </c>
      <c r="F128" s="16">
        <v>69.8</v>
      </c>
      <c r="G128" s="15"/>
      <c r="H128" s="87">
        <v>0</v>
      </c>
      <c r="I128" s="206">
        <v>800</v>
      </c>
      <c r="J128" s="153">
        <v>0</v>
      </c>
      <c r="K128" s="153">
        <v>800</v>
      </c>
      <c r="L128" s="29"/>
    </row>
    <row r="129" spans="1:12">
      <c r="A129" s="10">
        <v>45645</v>
      </c>
      <c r="B129" s="11" t="s">
        <v>55</v>
      </c>
      <c r="C129" s="189" t="s">
        <v>23</v>
      </c>
      <c r="D129" s="11">
        <v>1000</v>
      </c>
      <c r="E129" s="11">
        <v>69.599999999999994</v>
      </c>
      <c r="F129" s="16">
        <v>70.400000000000006</v>
      </c>
      <c r="G129" s="15"/>
      <c r="H129" s="87">
        <v>0</v>
      </c>
      <c r="I129" s="206">
        <v>800</v>
      </c>
      <c r="J129" s="153">
        <v>0</v>
      </c>
      <c r="K129" s="153">
        <v>800</v>
      </c>
      <c r="L129" s="29"/>
    </row>
    <row r="130" spans="1:12">
      <c r="A130" s="10">
        <v>45643</v>
      </c>
      <c r="B130" s="11" t="s">
        <v>55</v>
      </c>
      <c r="C130" s="189" t="s">
        <v>23</v>
      </c>
      <c r="D130" s="11">
        <v>1000</v>
      </c>
      <c r="E130" s="11">
        <v>69.3</v>
      </c>
      <c r="F130" s="16">
        <v>70.400000000000006</v>
      </c>
      <c r="G130" s="15"/>
      <c r="H130" s="87">
        <v>0</v>
      </c>
      <c r="I130" s="206">
        <v>1100</v>
      </c>
      <c r="J130" s="153">
        <v>0</v>
      </c>
      <c r="K130" s="153">
        <v>1100</v>
      </c>
      <c r="L130" s="29"/>
    </row>
    <row r="131" spans="1:12">
      <c r="A131" s="10">
        <v>45642</v>
      </c>
      <c r="B131" s="11" t="s">
        <v>55</v>
      </c>
      <c r="C131" s="189" t="s">
        <v>23</v>
      </c>
      <c r="D131" s="11">
        <v>1000</v>
      </c>
      <c r="E131" s="11">
        <v>70.2</v>
      </c>
      <c r="F131" s="16">
        <v>68.8</v>
      </c>
      <c r="G131" s="15"/>
      <c r="H131" s="87">
        <v>0</v>
      </c>
      <c r="I131" s="108">
        <v>-1400</v>
      </c>
      <c r="J131" s="13">
        <v>0</v>
      </c>
      <c r="K131" s="13">
        <v>-1400</v>
      </c>
      <c r="L131" s="29"/>
    </row>
    <row r="132" spans="1:12">
      <c r="A132" s="10">
        <v>45638</v>
      </c>
      <c r="B132" s="11" t="s">
        <v>55</v>
      </c>
      <c r="C132" s="189" t="s">
        <v>23</v>
      </c>
      <c r="D132" s="11">
        <v>1000</v>
      </c>
      <c r="E132" s="11">
        <v>70.5</v>
      </c>
      <c r="F132" s="16">
        <v>71.3</v>
      </c>
      <c r="G132" s="15"/>
      <c r="H132" s="87">
        <v>0</v>
      </c>
      <c r="I132" s="206">
        <v>800</v>
      </c>
      <c r="J132" s="153">
        <v>0</v>
      </c>
      <c r="K132" s="153">
        <v>800</v>
      </c>
      <c r="L132" s="29"/>
    </row>
    <row r="133" spans="1:12">
      <c r="A133" s="10">
        <v>45637</v>
      </c>
      <c r="B133" s="11" t="s">
        <v>55</v>
      </c>
      <c r="C133" s="189" t="s">
        <v>23</v>
      </c>
      <c r="D133" s="11">
        <v>1000</v>
      </c>
      <c r="E133" s="11">
        <v>69</v>
      </c>
      <c r="F133" s="16">
        <v>69.8</v>
      </c>
      <c r="G133" s="15"/>
      <c r="H133" s="87">
        <v>0</v>
      </c>
      <c r="I133" s="206">
        <v>800</v>
      </c>
      <c r="J133" s="153">
        <v>0</v>
      </c>
      <c r="K133" s="153">
        <v>800</v>
      </c>
      <c r="L133" s="29"/>
    </row>
    <row r="134" spans="1:12">
      <c r="A134" s="10">
        <v>45636</v>
      </c>
      <c r="B134" s="11" t="s">
        <v>55</v>
      </c>
      <c r="C134" s="189" t="s">
        <v>23</v>
      </c>
      <c r="D134" s="11">
        <v>1000</v>
      </c>
      <c r="E134" s="11">
        <v>68</v>
      </c>
      <c r="F134" s="16">
        <v>68.8</v>
      </c>
      <c r="G134" s="15"/>
      <c r="H134" s="87">
        <v>0</v>
      </c>
      <c r="I134" s="206">
        <v>800</v>
      </c>
      <c r="J134" s="153">
        <v>0</v>
      </c>
      <c r="K134" s="153">
        <v>800</v>
      </c>
      <c r="L134" s="29"/>
    </row>
    <row r="135" spans="1:12">
      <c r="A135" s="10">
        <v>45635</v>
      </c>
      <c r="B135" s="11" t="s">
        <v>55</v>
      </c>
      <c r="C135" s="189" t="s">
        <v>23</v>
      </c>
      <c r="D135" s="11">
        <v>1000</v>
      </c>
      <c r="E135" s="11">
        <v>68</v>
      </c>
      <c r="F135" s="16">
        <v>68.8</v>
      </c>
      <c r="G135" s="15"/>
      <c r="H135" s="87">
        <v>0</v>
      </c>
      <c r="I135" s="206">
        <v>800</v>
      </c>
      <c r="J135" s="153">
        <v>0</v>
      </c>
      <c r="K135" s="153">
        <v>800</v>
      </c>
      <c r="L135" s="29"/>
    </row>
    <row r="136" spans="1:12">
      <c r="A136" s="10">
        <v>45631</v>
      </c>
      <c r="B136" s="11" t="s">
        <v>55</v>
      </c>
      <c r="C136" s="189" t="s">
        <v>23</v>
      </c>
      <c r="D136" s="11">
        <v>1000</v>
      </c>
      <c r="E136" s="11">
        <v>68.5</v>
      </c>
      <c r="F136" s="16">
        <v>69.3</v>
      </c>
      <c r="G136" s="15"/>
      <c r="H136" s="87">
        <v>0</v>
      </c>
      <c r="I136" s="206">
        <v>800</v>
      </c>
      <c r="J136" s="153">
        <v>0</v>
      </c>
      <c r="K136" s="153">
        <v>800</v>
      </c>
      <c r="L136" s="29"/>
    </row>
    <row r="137" spans="1:12">
      <c r="A137" s="10">
        <v>45629</v>
      </c>
      <c r="B137" s="11" t="s">
        <v>55</v>
      </c>
      <c r="C137" s="189" t="s">
        <v>23</v>
      </c>
      <c r="D137" s="11">
        <v>1000</v>
      </c>
      <c r="E137" s="11">
        <v>68.2</v>
      </c>
      <c r="F137" s="16">
        <v>69.97</v>
      </c>
      <c r="G137" s="15"/>
      <c r="H137" s="87">
        <v>0</v>
      </c>
      <c r="I137" s="206">
        <v>770</v>
      </c>
      <c r="J137" s="153">
        <v>0</v>
      </c>
      <c r="K137" s="153">
        <v>770</v>
      </c>
      <c r="L137" s="29"/>
    </row>
    <row r="138" spans="1:12">
      <c r="A138" s="10">
        <v>45628</v>
      </c>
      <c r="B138" s="11" t="s">
        <v>55</v>
      </c>
      <c r="C138" s="189" t="s">
        <v>23</v>
      </c>
      <c r="D138" s="11">
        <v>1000</v>
      </c>
      <c r="E138" s="11">
        <v>68.3</v>
      </c>
      <c r="F138" s="16">
        <v>69.2</v>
      </c>
      <c r="G138" s="15"/>
      <c r="H138" s="87">
        <v>0</v>
      </c>
      <c r="I138" s="206">
        <v>900</v>
      </c>
      <c r="J138" s="153">
        <v>0</v>
      </c>
      <c r="K138" s="153">
        <v>900</v>
      </c>
      <c r="L138" s="29"/>
    </row>
    <row r="139" spans="1:12">
      <c r="A139" s="10"/>
      <c r="B139" s="11"/>
      <c r="C139" s="11"/>
      <c r="D139" s="11"/>
      <c r="E139" s="11"/>
      <c r="F139" s="16"/>
      <c r="G139" s="13"/>
      <c r="H139" s="13"/>
      <c r="I139" s="40"/>
      <c r="J139" s="41"/>
      <c r="K139" s="13"/>
    </row>
    <row r="140" spans="1:12">
      <c r="A140" s="10">
        <v>45625</v>
      </c>
      <c r="B140" s="11" t="s">
        <v>55</v>
      </c>
      <c r="C140" s="189" t="s">
        <v>23</v>
      </c>
      <c r="D140" s="11">
        <v>1000</v>
      </c>
      <c r="E140" s="11">
        <v>68.5</v>
      </c>
      <c r="F140" s="16">
        <v>69.5</v>
      </c>
      <c r="G140" s="15"/>
      <c r="H140" s="87">
        <v>0</v>
      </c>
      <c r="I140" s="206">
        <v>1000</v>
      </c>
      <c r="J140" s="153">
        <v>0</v>
      </c>
      <c r="K140" s="153">
        <v>1000</v>
      </c>
      <c r="L140" s="29"/>
    </row>
    <row r="141" spans="1:12">
      <c r="A141" s="10">
        <v>45623</v>
      </c>
      <c r="B141" s="11" t="s">
        <v>55</v>
      </c>
      <c r="C141" s="189" t="s">
        <v>23</v>
      </c>
      <c r="D141" s="11">
        <v>1000</v>
      </c>
      <c r="E141" s="11">
        <v>68.5</v>
      </c>
      <c r="F141" s="16">
        <v>69.5</v>
      </c>
      <c r="G141" s="15"/>
      <c r="H141" s="87">
        <v>0</v>
      </c>
      <c r="I141" s="206">
        <v>1000</v>
      </c>
      <c r="J141" s="153">
        <v>0</v>
      </c>
      <c r="K141" s="153">
        <v>1000</v>
      </c>
      <c r="L141" s="29"/>
    </row>
    <row r="142" spans="1:12">
      <c r="A142" s="10">
        <v>45621</v>
      </c>
      <c r="B142" s="11" t="s">
        <v>55</v>
      </c>
      <c r="C142" s="189" t="s">
        <v>23</v>
      </c>
      <c r="D142" s="11">
        <v>1000</v>
      </c>
      <c r="E142" s="11">
        <v>70.7</v>
      </c>
      <c r="F142" s="16">
        <v>69.5</v>
      </c>
      <c r="G142" s="15"/>
      <c r="H142" s="87">
        <v>0</v>
      </c>
      <c r="I142" s="108">
        <v>-1200</v>
      </c>
      <c r="J142" s="13">
        <v>0</v>
      </c>
      <c r="K142" s="13">
        <v>-1200</v>
      </c>
      <c r="L142" s="29"/>
    </row>
    <row r="143" spans="1:12">
      <c r="A143" s="10">
        <v>45618</v>
      </c>
      <c r="B143" s="11" t="s">
        <v>55</v>
      </c>
      <c r="C143" s="189" t="s">
        <v>23</v>
      </c>
      <c r="D143" s="11">
        <v>1000</v>
      </c>
      <c r="E143" s="11">
        <v>70.599999999999994</v>
      </c>
      <c r="F143" s="16">
        <v>71.3</v>
      </c>
      <c r="G143" s="15"/>
      <c r="H143" s="87">
        <v>0</v>
      </c>
      <c r="I143" s="87">
        <v>700</v>
      </c>
      <c r="J143" s="14">
        <v>0</v>
      </c>
      <c r="K143" s="14">
        <v>700</v>
      </c>
      <c r="L143" s="29"/>
    </row>
    <row r="144" spans="1:12">
      <c r="A144" s="10">
        <v>45616</v>
      </c>
      <c r="B144" s="11" t="s">
        <v>55</v>
      </c>
      <c r="C144" s="189" t="s">
        <v>23</v>
      </c>
      <c r="D144" s="11">
        <v>1000</v>
      </c>
      <c r="E144" s="11">
        <v>69.5</v>
      </c>
      <c r="F144" s="16">
        <v>70.2</v>
      </c>
      <c r="G144" s="15"/>
      <c r="H144" s="87">
        <v>0</v>
      </c>
      <c r="I144" s="87">
        <v>700</v>
      </c>
      <c r="J144" s="14">
        <v>0</v>
      </c>
      <c r="K144" s="14">
        <v>700</v>
      </c>
      <c r="L144" s="29"/>
    </row>
    <row r="145" spans="1:12">
      <c r="A145" s="10">
        <v>45615</v>
      </c>
      <c r="B145" s="11" t="s">
        <v>55</v>
      </c>
      <c r="C145" s="189" t="s">
        <v>23</v>
      </c>
      <c r="D145" s="11">
        <v>1000</v>
      </c>
      <c r="E145" s="11">
        <v>69</v>
      </c>
      <c r="F145" s="16">
        <v>69.7</v>
      </c>
      <c r="G145" s="15"/>
      <c r="H145" s="87">
        <v>0</v>
      </c>
      <c r="I145" s="87">
        <v>700</v>
      </c>
      <c r="J145" s="14">
        <v>0</v>
      </c>
      <c r="K145" s="14">
        <v>700</v>
      </c>
      <c r="L145" s="29"/>
    </row>
    <row r="146" spans="1:12">
      <c r="A146" s="10">
        <v>45614</v>
      </c>
      <c r="B146" s="11" t="s">
        <v>55</v>
      </c>
      <c r="C146" s="189" t="s">
        <v>23</v>
      </c>
      <c r="D146" s="11">
        <v>1000</v>
      </c>
      <c r="E146" s="11">
        <v>67</v>
      </c>
      <c r="F146" s="16">
        <v>67.8</v>
      </c>
      <c r="G146" s="15"/>
      <c r="H146" s="87">
        <v>69.3</v>
      </c>
      <c r="I146" s="87">
        <v>800</v>
      </c>
      <c r="J146" s="14">
        <v>1500</v>
      </c>
      <c r="K146" s="14">
        <v>2300</v>
      </c>
      <c r="L146" s="29"/>
    </row>
    <row r="147" spans="1:12">
      <c r="A147" s="10">
        <v>45610</v>
      </c>
      <c r="B147" s="11" t="s">
        <v>55</v>
      </c>
      <c r="C147" s="189" t="s">
        <v>23</v>
      </c>
      <c r="D147" s="11">
        <v>1000</v>
      </c>
      <c r="E147" s="11">
        <v>69</v>
      </c>
      <c r="F147" s="16">
        <v>67.5</v>
      </c>
      <c r="G147" s="15"/>
      <c r="H147" s="87">
        <v>0</v>
      </c>
      <c r="I147" s="108">
        <v>-1500</v>
      </c>
      <c r="J147" s="13">
        <v>0</v>
      </c>
      <c r="K147" s="13">
        <v>-1500</v>
      </c>
      <c r="L147" s="29"/>
    </row>
    <row r="148" spans="1:12">
      <c r="A148" s="10">
        <v>45609</v>
      </c>
      <c r="B148" s="11" t="s">
        <v>55</v>
      </c>
      <c r="C148" s="189" t="s">
        <v>23</v>
      </c>
      <c r="D148" s="11">
        <v>1000</v>
      </c>
      <c r="E148" s="11">
        <v>68.2</v>
      </c>
      <c r="F148" s="16">
        <v>68.900000000000006</v>
      </c>
      <c r="G148" s="15"/>
      <c r="H148" s="87">
        <v>0</v>
      </c>
      <c r="I148" s="87">
        <v>700</v>
      </c>
      <c r="J148" s="14">
        <v>0</v>
      </c>
      <c r="K148" s="14">
        <v>700</v>
      </c>
      <c r="L148" s="29"/>
    </row>
    <row r="149" spans="1:12">
      <c r="A149" s="10">
        <v>45608</v>
      </c>
      <c r="B149" s="11" t="s">
        <v>55</v>
      </c>
      <c r="C149" s="189" t="s">
        <v>23</v>
      </c>
      <c r="D149" s="11">
        <v>1000</v>
      </c>
      <c r="E149" s="11">
        <v>68</v>
      </c>
      <c r="F149" s="16">
        <v>68.7</v>
      </c>
      <c r="G149" s="15"/>
      <c r="H149" s="87">
        <v>0</v>
      </c>
      <c r="I149" s="87">
        <v>700</v>
      </c>
      <c r="J149" s="14">
        <v>0</v>
      </c>
      <c r="K149" s="14">
        <v>700</v>
      </c>
      <c r="L149" s="29"/>
    </row>
    <row r="150" spans="1:12">
      <c r="A150" s="10">
        <v>45607</v>
      </c>
      <c r="B150" s="11" t="s">
        <v>55</v>
      </c>
      <c r="C150" s="189" t="s">
        <v>23</v>
      </c>
      <c r="D150" s="11">
        <v>1000</v>
      </c>
      <c r="E150" s="11">
        <v>69.7</v>
      </c>
      <c r="F150" s="16">
        <v>68.5</v>
      </c>
      <c r="G150" s="15"/>
      <c r="H150" s="87">
        <v>0</v>
      </c>
      <c r="I150" s="108">
        <v>-1200</v>
      </c>
      <c r="J150" s="13">
        <v>0</v>
      </c>
      <c r="K150" s="13">
        <v>-1200</v>
      </c>
      <c r="L150" s="29"/>
    </row>
    <row r="151" spans="1:12">
      <c r="A151" s="10">
        <v>45604</v>
      </c>
      <c r="B151" s="11" t="s">
        <v>55</v>
      </c>
      <c r="C151" s="189" t="s">
        <v>23</v>
      </c>
      <c r="D151" s="11">
        <v>1000</v>
      </c>
      <c r="E151" s="11">
        <v>71</v>
      </c>
      <c r="F151" s="16">
        <v>69.5</v>
      </c>
      <c r="G151" s="15"/>
      <c r="H151" s="87">
        <v>0</v>
      </c>
      <c r="I151" s="108">
        <v>-1500</v>
      </c>
      <c r="J151" s="13">
        <v>0</v>
      </c>
      <c r="K151" s="13">
        <v>-1500</v>
      </c>
      <c r="L151" s="29"/>
    </row>
    <row r="152" spans="1:12">
      <c r="A152" s="10">
        <v>45603</v>
      </c>
      <c r="B152" s="11" t="s">
        <v>55</v>
      </c>
      <c r="C152" s="189" t="s">
        <v>23</v>
      </c>
      <c r="D152" s="11">
        <v>1000</v>
      </c>
      <c r="E152" s="11">
        <v>70.8</v>
      </c>
      <c r="F152" s="16">
        <v>71.599999999999994</v>
      </c>
      <c r="G152" s="15"/>
      <c r="H152" s="87">
        <v>0</v>
      </c>
      <c r="I152" s="87">
        <v>800</v>
      </c>
      <c r="J152" s="14">
        <v>0</v>
      </c>
      <c r="K152" s="14">
        <v>800</v>
      </c>
      <c r="L152" s="29"/>
    </row>
    <row r="153" spans="1:12">
      <c r="A153" s="10">
        <v>45602</v>
      </c>
      <c r="B153" s="11" t="s">
        <v>55</v>
      </c>
      <c r="C153" s="189" t="s">
        <v>23</v>
      </c>
      <c r="D153" s="11">
        <v>1000</v>
      </c>
      <c r="E153" s="11">
        <v>70.5</v>
      </c>
      <c r="F153" s="16">
        <v>71.400000000000006</v>
      </c>
      <c r="G153" s="15"/>
      <c r="H153" s="87">
        <v>0</v>
      </c>
      <c r="I153" s="87">
        <v>900</v>
      </c>
      <c r="J153" s="14">
        <v>0</v>
      </c>
      <c r="K153" s="14">
        <v>900</v>
      </c>
      <c r="L153" s="29"/>
    </row>
    <row r="154" spans="1:12">
      <c r="A154" s="10">
        <v>45600</v>
      </c>
      <c r="B154" s="11" t="s">
        <v>55</v>
      </c>
      <c r="C154" s="189" t="s">
        <v>23</v>
      </c>
      <c r="D154" s="11">
        <v>1000</v>
      </c>
      <c r="E154" s="11">
        <v>71.5</v>
      </c>
      <c r="F154" s="16">
        <v>72.3</v>
      </c>
      <c r="G154" s="15"/>
      <c r="H154" s="87">
        <v>0</v>
      </c>
      <c r="I154" s="87">
        <v>800</v>
      </c>
      <c r="J154" s="14">
        <v>0</v>
      </c>
      <c r="K154" s="14">
        <v>800</v>
      </c>
      <c r="L154" s="29"/>
    </row>
    <row r="155" spans="1:12">
      <c r="A155" s="10">
        <v>45597</v>
      </c>
      <c r="B155" s="11" t="s">
        <v>55</v>
      </c>
      <c r="C155" s="189" t="s">
        <v>23</v>
      </c>
      <c r="D155" s="11">
        <v>1000</v>
      </c>
      <c r="E155" s="11">
        <v>71</v>
      </c>
      <c r="F155" s="16">
        <v>71.8</v>
      </c>
      <c r="G155" s="15"/>
      <c r="H155" s="87">
        <v>0</v>
      </c>
      <c r="I155" s="87">
        <v>800</v>
      </c>
      <c r="J155" s="14">
        <v>0</v>
      </c>
      <c r="K155" s="14">
        <v>800</v>
      </c>
      <c r="L155" s="29"/>
    </row>
    <row r="156" spans="1:12">
      <c r="A156" s="10"/>
      <c r="B156" s="11"/>
      <c r="C156" s="11"/>
      <c r="D156" s="11"/>
      <c r="E156" s="11"/>
      <c r="F156" s="16"/>
      <c r="G156" s="13"/>
      <c r="H156" s="13"/>
      <c r="I156" s="40"/>
      <c r="J156" s="41"/>
      <c r="K156" s="13"/>
    </row>
    <row r="157" spans="1:12">
      <c r="A157" s="10">
        <v>45596</v>
      </c>
      <c r="B157" s="11" t="s">
        <v>55</v>
      </c>
      <c r="C157" s="136" t="s">
        <v>23</v>
      </c>
      <c r="D157" s="11">
        <v>1000</v>
      </c>
      <c r="E157" s="11">
        <v>69</v>
      </c>
      <c r="F157" s="16">
        <v>69.8</v>
      </c>
      <c r="G157" s="15"/>
      <c r="H157" s="87">
        <v>0</v>
      </c>
      <c r="I157" s="87">
        <v>800</v>
      </c>
      <c r="J157" s="14">
        <v>0</v>
      </c>
      <c r="K157" s="14">
        <v>800</v>
      </c>
      <c r="L157" s="29"/>
    </row>
    <row r="158" spans="1:12">
      <c r="A158" s="10">
        <v>45595</v>
      </c>
      <c r="B158" s="11" t="s">
        <v>55</v>
      </c>
      <c r="C158" s="136" t="s">
        <v>23</v>
      </c>
      <c r="D158" s="11">
        <v>1000</v>
      </c>
      <c r="E158" s="11">
        <v>67.7</v>
      </c>
      <c r="F158" s="16">
        <v>68.5</v>
      </c>
      <c r="G158" s="15"/>
      <c r="H158" s="87">
        <v>0</v>
      </c>
      <c r="I158" s="87">
        <v>800</v>
      </c>
      <c r="J158" s="14">
        <v>0</v>
      </c>
      <c r="K158" s="14">
        <v>800</v>
      </c>
      <c r="L158" s="29"/>
    </row>
    <row r="159" spans="1:12">
      <c r="A159" s="10">
        <v>45594</v>
      </c>
      <c r="B159" s="11" t="s">
        <v>55</v>
      </c>
      <c r="C159" s="136" t="s">
        <v>23</v>
      </c>
      <c r="D159" s="11">
        <v>1000</v>
      </c>
      <c r="E159" s="11">
        <v>67.7</v>
      </c>
      <c r="F159" s="16">
        <v>68.7</v>
      </c>
      <c r="G159" s="15"/>
      <c r="H159" s="87">
        <v>0</v>
      </c>
      <c r="I159" s="87">
        <v>1000</v>
      </c>
      <c r="J159" s="14">
        <v>0</v>
      </c>
      <c r="K159" s="14">
        <v>1000</v>
      </c>
      <c r="L159" s="29"/>
    </row>
    <row r="160" spans="1:12">
      <c r="A160" s="10">
        <v>45590</v>
      </c>
      <c r="B160" s="11" t="s">
        <v>55</v>
      </c>
      <c r="C160" s="136" t="s">
        <v>23</v>
      </c>
      <c r="D160" s="11">
        <v>1000</v>
      </c>
      <c r="E160" s="11">
        <v>71</v>
      </c>
      <c r="F160" s="16">
        <v>71.7</v>
      </c>
      <c r="G160" s="15"/>
      <c r="H160" s="87">
        <v>0</v>
      </c>
      <c r="I160" s="87">
        <v>700</v>
      </c>
      <c r="J160" s="14">
        <v>0</v>
      </c>
      <c r="K160" s="14">
        <v>700</v>
      </c>
      <c r="L160" s="29"/>
    </row>
    <row r="161" spans="1:12">
      <c r="A161" s="10">
        <v>45589</v>
      </c>
      <c r="B161" s="11" t="s">
        <v>55</v>
      </c>
      <c r="C161" s="136" t="s">
        <v>23</v>
      </c>
      <c r="D161" s="11">
        <v>1000</v>
      </c>
      <c r="E161" s="11">
        <v>72.150000000000006</v>
      </c>
      <c r="F161" s="16">
        <v>70.5</v>
      </c>
      <c r="G161" s="15"/>
      <c r="H161" s="87">
        <v>0</v>
      </c>
      <c r="I161" s="108">
        <v>-1650</v>
      </c>
      <c r="J161" s="13">
        <v>0</v>
      </c>
      <c r="K161" s="13">
        <v>-1650</v>
      </c>
      <c r="L161" s="29"/>
    </row>
    <row r="162" spans="1:12">
      <c r="A162" s="10">
        <v>45588</v>
      </c>
      <c r="B162" s="11" t="s">
        <v>55</v>
      </c>
      <c r="C162" s="136" t="s">
        <v>23</v>
      </c>
      <c r="D162" s="11">
        <v>1000</v>
      </c>
      <c r="E162" s="11">
        <v>71.2</v>
      </c>
      <c r="F162" s="16">
        <v>72.3</v>
      </c>
      <c r="G162" s="15"/>
      <c r="H162" s="87">
        <v>0</v>
      </c>
      <c r="I162" s="87">
        <v>1100</v>
      </c>
      <c r="J162" s="14">
        <v>0</v>
      </c>
      <c r="K162" s="14">
        <v>1100</v>
      </c>
      <c r="L162" s="29"/>
    </row>
    <row r="163" spans="1:12">
      <c r="A163" s="10">
        <v>45587</v>
      </c>
      <c r="B163" s="11" t="s">
        <v>55</v>
      </c>
      <c r="C163" s="136" t="s">
        <v>23</v>
      </c>
      <c r="D163" s="11">
        <v>1000</v>
      </c>
      <c r="E163" s="11">
        <v>71.3</v>
      </c>
      <c r="F163" s="16">
        <v>72</v>
      </c>
      <c r="G163" s="15"/>
      <c r="H163" s="87">
        <v>0</v>
      </c>
      <c r="I163" s="87">
        <v>700</v>
      </c>
      <c r="J163" s="14">
        <v>0</v>
      </c>
      <c r="K163" s="14">
        <v>700</v>
      </c>
      <c r="L163" s="29"/>
    </row>
    <row r="164" spans="1:12">
      <c r="A164" s="10">
        <v>45586</v>
      </c>
      <c r="B164" s="11" t="s">
        <v>55</v>
      </c>
      <c r="C164" s="136" t="s">
        <v>23</v>
      </c>
      <c r="D164" s="11">
        <v>1000</v>
      </c>
      <c r="E164" s="11">
        <v>70</v>
      </c>
      <c r="F164" s="16">
        <v>70.7</v>
      </c>
      <c r="G164" s="15"/>
      <c r="H164" s="87">
        <v>0</v>
      </c>
      <c r="I164" s="87">
        <v>700</v>
      </c>
      <c r="J164" s="14">
        <v>0</v>
      </c>
      <c r="K164" s="14">
        <v>700</v>
      </c>
      <c r="L164" s="29"/>
    </row>
    <row r="165" spans="1:12">
      <c r="A165" s="10">
        <v>45583</v>
      </c>
      <c r="B165" s="11" t="s">
        <v>55</v>
      </c>
      <c r="C165" s="136" t="s">
        <v>23</v>
      </c>
      <c r="D165" s="11">
        <v>1000</v>
      </c>
      <c r="E165" s="11">
        <v>70.3</v>
      </c>
      <c r="F165" s="16">
        <v>70.8</v>
      </c>
      <c r="G165" s="15"/>
      <c r="H165" s="87">
        <v>0</v>
      </c>
      <c r="I165" s="87">
        <v>500</v>
      </c>
      <c r="J165" s="14">
        <v>0</v>
      </c>
      <c r="K165" s="14">
        <v>500</v>
      </c>
      <c r="L165" s="29"/>
    </row>
    <row r="166" spans="1:12">
      <c r="A166" s="10">
        <v>45581</v>
      </c>
      <c r="B166" s="11" t="s">
        <v>55</v>
      </c>
      <c r="C166" s="136" t="s">
        <v>23</v>
      </c>
      <c r="D166" s="11">
        <v>1000</v>
      </c>
      <c r="E166" s="11">
        <v>71.150000000000006</v>
      </c>
      <c r="F166" s="16">
        <v>68.8</v>
      </c>
      <c r="G166" s="15"/>
      <c r="H166" s="87">
        <v>0</v>
      </c>
      <c r="I166" s="108">
        <v>-2350</v>
      </c>
      <c r="J166" s="13">
        <v>0</v>
      </c>
      <c r="K166" s="13">
        <v>-2350</v>
      </c>
      <c r="L166" s="29"/>
    </row>
    <row r="167" spans="1:12">
      <c r="A167" s="10">
        <v>45579</v>
      </c>
      <c r="B167" s="11" t="s">
        <v>55</v>
      </c>
      <c r="C167" s="136" t="s">
        <v>23</v>
      </c>
      <c r="D167" s="11">
        <v>1000</v>
      </c>
      <c r="E167" s="11">
        <v>74.400000000000006</v>
      </c>
      <c r="F167" s="16">
        <v>73</v>
      </c>
      <c r="G167" s="15"/>
      <c r="H167" s="87">
        <v>0</v>
      </c>
      <c r="I167" s="108">
        <v>-1400</v>
      </c>
      <c r="J167" s="13">
        <v>0</v>
      </c>
      <c r="K167" s="13">
        <v>-1400</v>
      </c>
      <c r="L167" s="29"/>
    </row>
    <row r="168" spans="1:12">
      <c r="A168" s="10">
        <v>45576</v>
      </c>
      <c r="B168" s="11" t="s">
        <v>55</v>
      </c>
      <c r="C168" s="136" t="s">
        <v>23</v>
      </c>
      <c r="D168" s="11">
        <v>1000</v>
      </c>
      <c r="E168" s="11">
        <v>75</v>
      </c>
      <c r="F168" s="16">
        <v>75.8</v>
      </c>
      <c r="G168" s="15"/>
      <c r="H168" s="87">
        <v>0</v>
      </c>
      <c r="I168" s="87">
        <v>800</v>
      </c>
      <c r="J168" s="14">
        <v>0</v>
      </c>
      <c r="K168" s="14">
        <v>800</v>
      </c>
      <c r="L168" s="29"/>
    </row>
    <row r="169" spans="1:12">
      <c r="A169" s="10">
        <v>45575</v>
      </c>
      <c r="B169" s="11" t="s">
        <v>55</v>
      </c>
      <c r="C169" s="136" t="s">
        <v>23</v>
      </c>
      <c r="D169" s="11">
        <v>1000</v>
      </c>
      <c r="E169" s="11">
        <v>74.2</v>
      </c>
      <c r="F169" s="16">
        <v>75.3</v>
      </c>
      <c r="G169" s="15"/>
      <c r="H169" s="87">
        <v>0</v>
      </c>
      <c r="I169" s="87">
        <v>1200</v>
      </c>
      <c r="J169" s="14">
        <v>0</v>
      </c>
      <c r="K169" s="14">
        <v>1200</v>
      </c>
      <c r="L169" s="29"/>
    </row>
    <row r="170" spans="1:12">
      <c r="A170" s="10">
        <v>45574</v>
      </c>
      <c r="B170" s="11" t="s">
        <v>55</v>
      </c>
      <c r="C170" s="136" t="s">
        <v>23</v>
      </c>
      <c r="D170" s="11">
        <v>1000</v>
      </c>
      <c r="E170" s="11">
        <v>74</v>
      </c>
      <c r="F170" s="16">
        <v>72.5</v>
      </c>
      <c r="G170" s="15"/>
      <c r="H170" s="87">
        <v>0</v>
      </c>
      <c r="I170" s="108">
        <v>-1500</v>
      </c>
      <c r="J170" s="13">
        <v>0</v>
      </c>
      <c r="K170" s="13">
        <v>-1500</v>
      </c>
      <c r="L170" s="29"/>
    </row>
    <row r="171" spans="1:12">
      <c r="A171" s="10">
        <v>45573</v>
      </c>
      <c r="B171" s="11" t="s">
        <v>55</v>
      </c>
      <c r="C171" s="136" t="s">
        <v>23</v>
      </c>
      <c r="D171" s="11">
        <v>1000</v>
      </c>
      <c r="E171" s="11">
        <v>75.599999999999994</v>
      </c>
      <c r="F171" s="16">
        <v>74.3</v>
      </c>
      <c r="G171" s="15"/>
      <c r="H171" s="87">
        <v>0</v>
      </c>
      <c r="I171" s="108">
        <v>-1300</v>
      </c>
      <c r="J171" s="13">
        <v>0</v>
      </c>
      <c r="K171" s="13">
        <v>-1300</v>
      </c>
      <c r="L171" s="29"/>
    </row>
    <row r="172" spans="1:12">
      <c r="A172" s="10">
        <v>45572</v>
      </c>
      <c r="B172" s="11" t="s">
        <v>55</v>
      </c>
      <c r="C172" s="136" t="s">
        <v>23</v>
      </c>
      <c r="D172" s="11">
        <v>1000</v>
      </c>
      <c r="E172" s="11">
        <v>74</v>
      </c>
      <c r="F172" s="16">
        <v>74.7</v>
      </c>
      <c r="G172" s="15"/>
      <c r="H172" s="87">
        <v>76.2</v>
      </c>
      <c r="I172" s="87">
        <v>700</v>
      </c>
      <c r="J172" s="14">
        <v>1500</v>
      </c>
      <c r="K172" s="14">
        <v>2200</v>
      </c>
      <c r="L172" s="29"/>
    </row>
    <row r="173" spans="1:12">
      <c r="A173" s="10">
        <v>45569</v>
      </c>
      <c r="B173" s="11" t="s">
        <v>55</v>
      </c>
      <c r="C173" s="136" t="s">
        <v>23</v>
      </c>
      <c r="D173" s="11">
        <v>1000</v>
      </c>
      <c r="E173" s="11">
        <v>74</v>
      </c>
      <c r="F173" s="16">
        <v>74.8</v>
      </c>
      <c r="G173" s="15"/>
      <c r="H173" s="87">
        <v>0</v>
      </c>
      <c r="I173" s="87">
        <v>800</v>
      </c>
      <c r="J173" s="14">
        <v>0</v>
      </c>
      <c r="K173" s="14">
        <v>800</v>
      </c>
      <c r="L173" s="29"/>
    </row>
    <row r="174" spans="1:12">
      <c r="A174" s="10">
        <v>45567</v>
      </c>
      <c r="B174" s="11" t="s">
        <v>55</v>
      </c>
      <c r="C174" s="136" t="s">
        <v>23</v>
      </c>
      <c r="D174" s="11">
        <v>1000</v>
      </c>
      <c r="E174" s="11">
        <v>72</v>
      </c>
      <c r="F174" s="16">
        <v>69.5</v>
      </c>
      <c r="G174" s="15"/>
      <c r="H174" s="87">
        <v>0</v>
      </c>
      <c r="I174" s="108">
        <v>-1500</v>
      </c>
      <c r="J174" s="13">
        <v>1600</v>
      </c>
      <c r="K174" s="13">
        <v>-1500</v>
      </c>
      <c r="L174" s="29"/>
    </row>
    <row r="175" spans="1:12">
      <c r="A175" s="10">
        <v>45566</v>
      </c>
      <c r="B175" s="11" t="s">
        <v>55</v>
      </c>
      <c r="C175" s="136" t="s">
        <v>23</v>
      </c>
      <c r="D175" s="11">
        <v>1000</v>
      </c>
      <c r="E175" s="11">
        <v>67.2</v>
      </c>
      <c r="F175" s="16">
        <v>68.3</v>
      </c>
      <c r="G175" s="15"/>
      <c r="H175" s="87">
        <v>69.900000000000006</v>
      </c>
      <c r="I175" s="87">
        <v>1100</v>
      </c>
      <c r="J175" s="14">
        <v>1600</v>
      </c>
      <c r="K175" s="14">
        <v>2700</v>
      </c>
      <c r="L175" s="29"/>
    </row>
    <row r="176" spans="1:12">
      <c r="A176" s="10"/>
      <c r="B176" s="11"/>
      <c r="C176" s="11"/>
      <c r="D176" s="11"/>
      <c r="E176" s="11"/>
      <c r="F176" s="16"/>
      <c r="G176" s="13"/>
      <c r="H176" s="13"/>
      <c r="I176" s="40"/>
      <c r="J176" s="41"/>
      <c r="K176" s="13"/>
    </row>
    <row r="177" spans="1:12">
      <c r="A177" s="10">
        <v>45562</v>
      </c>
      <c r="B177" s="11" t="s">
        <v>55</v>
      </c>
      <c r="C177" s="136" t="s">
        <v>23</v>
      </c>
      <c r="D177" s="11">
        <v>1000</v>
      </c>
      <c r="E177" s="11">
        <v>67.5</v>
      </c>
      <c r="F177" s="16">
        <v>68.3</v>
      </c>
      <c r="G177" s="15"/>
      <c r="H177" s="87">
        <v>0</v>
      </c>
      <c r="I177" s="87">
        <v>800</v>
      </c>
      <c r="J177" s="14">
        <v>0</v>
      </c>
      <c r="K177" s="14">
        <v>800</v>
      </c>
      <c r="L177" s="29"/>
    </row>
    <row r="178" spans="1:12">
      <c r="A178" s="10">
        <v>45561</v>
      </c>
      <c r="B178" s="11" t="s">
        <v>55</v>
      </c>
      <c r="C178" s="136" t="s">
        <v>23</v>
      </c>
      <c r="D178" s="11">
        <v>1000</v>
      </c>
      <c r="E178" s="11">
        <v>68</v>
      </c>
      <c r="F178" s="16">
        <v>68.7</v>
      </c>
      <c r="G178" s="15"/>
      <c r="H178" s="87">
        <v>0</v>
      </c>
      <c r="I178" s="87">
        <v>700</v>
      </c>
      <c r="J178" s="14">
        <v>0</v>
      </c>
      <c r="K178" s="14">
        <v>700</v>
      </c>
      <c r="L178" s="29"/>
    </row>
    <row r="179" spans="1:12">
      <c r="A179" s="10">
        <v>45560</v>
      </c>
      <c r="B179" s="11" t="s">
        <v>55</v>
      </c>
      <c r="C179" s="136" t="s">
        <v>23</v>
      </c>
      <c r="D179" s="11">
        <v>1000</v>
      </c>
      <c r="E179" s="11">
        <v>71.05</v>
      </c>
      <c r="F179" s="16">
        <v>69.5</v>
      </c>
      <c r="G179" s="15"/>
      <c r="H179" s="87">
        <v>0</v>
      </c>
      <c r="I179" s="108">
        <v>-1550</v>
      </c>
      <c r="J179" s="13">
        <v>0</v>
      </c>
      <c r="K179" s="13">
        <v>-1550</v>
      </c>
      <c r="L179" s="29"/>
    </row>
    <row r="180" spans="1:12">
      <c r="A180" s="10">
        <v>45559</v>
      </c>
      <c r="B180" s="11" t="s">
        <v>55</v>
      </c>
      <c r="C180" s="136" t="s">
        <v>23</v>
      </c>
      <c r="D180" s="11">
        <v>1000</v>
      </c>
      <c r="E180" s="11">
        <v>71</v>
      </c>
      <c r="F180" s="16">
        <v>71.75</v>
      </c>
      <c r="G180" s="15"/>
      <c r="H180" s="87">
        <v>0</v>
      </c>
      <c r="I180" s="87">
        <v>750</v>
      </c>
      <c r="J180" s="14">
        <v>0</v>
      </c>
      <c r="K180" s="14">
        <v>750</v>
      </c>
      <c r="L180" s="29"/>
    </row>
    <row r="181" spans="1:12">
      <c r="A181" s="10">
        <v>45558</v>
      </c>
      <c r="B181" s="11" t="s">
        <v>55</v>
      </c>
      <c r="C181" s="136" t="s">
        <v>23</v>
      </c>
      <c r="D181" s="11">
        <v>1000</v>
      </c>
      <c r="E181" s="11">
        <v>70.599999999999994</v>
      </c>
      <c r="F181" s="16">
        <v>71.8</v>
      </c>
      <c r="G181" s="15"/>
      <c r="H181" s="87">
        <v>0</v>
      </c>
      <c r="I181" s="87">
        <v>1200</v>
      </c>
      <c r="J181" s="14">
        <v>0</v>
      </c>
      <c r="K181" s="14">
        <v>1200</v>
      </c>
      <c r="L181" s="29"/>
    </row>
    <row r="182" spans="1:12">
      <c r="A182" s="10">
        <v>45555</v>
      </c>
      <c r="B182" s="11" t="s">
        <v>55</v>
      </c>
      <c r="C182" s="136" t="s">
        <v>23</v>
      </c>
      <c r="D182" s="11">
        <v>1000</v>
      </c>
      <c r="E182" s="11">
        <v>70.5</v>
      </c>
      <c r="F182" s="16">
        <v>71.5</v>
      </c>
      <c r="G182" s="15"/>
      <c r="H182" s="87">
        <v>0</v>
      </c>
      <c r="I182" s="87">
        <v>1000</v>
      </c>
      <c r="J182" s="14">
        <v>0</v>
      </c>
      <c r="K182" s="14">
        <v>1000</v>
      </c>
      <c r="L182" s="29"/>
    </row>
    <row r="183" spans="1:12">
      <c r="A183" s="10">
        <v>45554</v>
      </c>
      <c r="B183" s="11" t="s">
        <v>55</v>
      </c>
      <c r="C183" s="136" t="s">
        <v>23</v>
      </c>
      <c r="D183" s="11">
        <v>1000</v>
      </c>
      <c r="E183" s="11">
        <v>70.3</v>
      </c>
      <c r="F183" s="16">
        <v>70.95</v>
      </c>
      <c r="G183" s="15"/>
      <c r="H183" s="87">
        <v>0</v>
      </c>
      <c r="I183" s="87">
        <v>650</v>
      </c>
      <c r="J183" s="14">
        <v>0</v>
      </c>
      <c r="K183" s="14">
        <v>650</v>
      </c>
      <c r="L183" s="29"/>
    </row>
    <row r="184" spans="1:12">
      <c r="A184" s="10">
        <v>45553</v>
      </c>
      <c r="B184" s="11" t="s">
        <v>55</v>
      </c>
      <c r="C184" s="136" t="s">
        <v>23</v>
      </c>
      <c r="D184" s="11">
        <v>1000</v>
      </c>
      <c r="E184" s="11">
        <v>69</v>
      </c>
      <c r="F184" s="16">
        <v>69.95</v>
      </c>
      <c r="G184" s="15"/>
      <c r="H184" s="87">
        <v>0</v>
      </c>
      <c r="I184" s="87">
        <v>950</v>
      </c>
      <c r="J184" s="14">
        <v>0</v>
      </c>
      <c r="K184" s="14">
        <v>950</v>
      </c>
      <c r="L184" s="29"/>
    </row>
    <row r="185" spans="1:12">
      <c r="A185" s="10">
        <v>45552</v>
      </c>
      <c r="B185" s="11" t="s">
        <v>55</v>
      </c>
      <c r="C185" s="136" t="s">
        <v>23</v>
      </c>
      <c r="D185" s="11">
        <v>1000</v>
      </c>
      <c r="E185" s="11">
        <v>69</v>
      </c>
      <c r="F185" s="16">
        <v>69.7</v>
      </c>
      <c r="G185" s="15"/>
      <c r="H185" s="87">
        <v>0</v>
      </c>
      <c r="I185" s="87">
        <v>700</v>
      </c>
      <c r="J185" s="14">
        <v>0</v>
      </c>
      <c r="K185" s="14">
        <v>700</v>
      </c>
      <c r="L185" s="29"/>
    </row>
    <row r="186" spans="1:12">
      <c r="A186" s="10">
        <v>45551</v>
      </c>
      <c r="B186" s="11" t="s">
        <v>55</v>
      </c>
      <c r="C186" s="136" t="s">
        <v>23</v>
      </c>
      <c r="D186" s="11">
        <v>1000</v>
      </c>
      <c r="E186" s="11">
        <v>67.8</v>
      </c>
      <c r="F186" s="16">
        <v>68.95</v>
      </c>
      <c r="G186" s="15"/>
      <c r="H186" s="87">
        <v>0</v>
      </c>
      <c r="I186" s="87">
        <v>1050</v>
      </c>
      <c r="J186" s="14">
        <v>0</v>
      </c>
      <c r="K186" s="14">
        <v>1050</v>
      </c>
      <c r="L186" s="29"/>
    </row>
    <row r="187" spans="1:12">
      <c r="A187" s="10">
        <v>45548</v>
      </c>
      <c r="B187" s="11" t="s">
        <v>55</v>
      </c>
      <c r="C187" s="136" t="s">
        <v>23</v>
      </c>
      <c r="D187" s="11">
        <v>1000</v>
      </c>
      <c r="E187" s="11">
        <v>69.5</v>
      </c>
      <c r="F187" s="16">
        <v>68</v>
      </c>
      <c r="G187" s="15"/>
      <c r="H187" s="87">
        <v>0</v>
      </c>
      <c r="I187" s="108">
        <v>-1500</v>
      </c>
      <c r="J187" s="13">
        <v>0</v>
      </c>
      <c r="K187" s="13">
        <v>-1500</v>
      </c>
      <c r="L187" s="29"/>
    </row>
    <row r="188" spans="1:12">
      <c r="A188" s="10">
        <v>45547</v>
      </c>
      <c r="B188" s="11" t="s">
        <v>55</v>
      </c>
      <c r="C188" s="136" t="s">
        <v>23</v>
      </c>
      <c r="D188" s="11">
        <v>1000</v>
      </c>
      <c r="E188" s="11">
        <v>67.900000000000006</v>
      </c>
      <c r="F188" s="16">
        <v>68.599999999999994</v>
      </c>
      <c r="G188" s="15"/>
      <c r="H188" s="87">
        <v>0</v>
      </c>
      <c r="I188" s="87">
        <v>700</v>
      </c>
      <c r="J188" s="14">
        <v>0</v>
      </c>
      <c r="K188" s="14">
        <v>700</v>
      </c>
      <c r="L188" s="29"/>
    </row>
    <row r="189" spans="1:12">
      <c r="A189" s="10">
        <v>45546</v>
      </c>
      <c r="B189" s="11" t="s">
        <v>55</v>
      </c>
      <c r="C189" s="136" t="s">
        <v>23</v>
      </c>
      <c r="D189" s="11">
        <v>1000</v>
      </c>
      <c r="E189" s="11">
        <v>67</v>
      </c>
      <c r="F189" s="16">
        <v>67.95</v>
      </c>
      <c r="G189" s="15"/>
      <c r="H189" s="87">
        <v>0</v>
      </c>
      <c r="I189" s="87">
        <v>995</v>
      </c>
      <c r="J189" s="14">
        <v>0</v>
      </c>
      <c r="K189" s="14">
        <v>995</v>
      </c>
      <c r="L189" s="29"/>
    </row>
    <row r="190" spans="1:12">
      <c r="A190" s="10">
        <v>45545</v>
      </c>
      <c r="B190" s="11" t="s">
        <v>55</v>
      </c>
      <c r="C190" s="136" t="s">
        <v>23</v>
      </c>
      <c r="D190" s="11">
        <v>1000</v>
      </c>
      <c r="E190" s="11">
        <v>68.3</v>
      </c>
      <c r="F190" s="16">
        <v>66.7</v>
      </c>
      <c r="G190" s="15"/>
      <c r="H190" s="87">
        <v>0</v>
      </c>
      <c r="I190" s="108">
        <v>-1600</v>
      </c>
      <c r="J190" s="13">
        <v>0</v>
      </c>
      <c r="K190" s="13">
        <v>-1600</v>
      </c>
      <c r="L190" s="29"/>
    </row>
    <row r="191" spans="1:12">
      <c r="A191" s="10">
        <v>45544</v>
      </c>
      <c r="B191" s="11" t="s">
        <v>55</v>
      </c>
      <c r="C191" s="136" t="s">
        <v>23</v>
      </c>
      <c r="D191" s="11">
        <v>1000</v>
      </c>
      <c r="E191" s="11">
        <v>68.3</v>
      </c>
      <c r="F191" s="16">
        <v>66.95</v>
      </c>
      <c r="G191" s="15"/>
      <c r="H191" s="87">
        <v>0</v>
      </c>
      <c r="I191" s="108">
        <v>-1350</v>
      </c>
      <c r="J191" s="13">
        <v>0</v>
      </c>
      <c r="K191" s="13">
        <v>-1350</v>
      </c>
      <c r="L191" s="29"/>
    </row>
    <row r="192" spans="1:12">
      <c r="A192" s="10">
        <v>45541</v>
      </c>
      <c r="B192" s="11" t="s">
        <v>55</v>
      </c>
      <c r="C192" s="136" t="s">
        <v>23</v>
      </c>
      <c r="D192" s="11">
        <v>1000</v>
      </c>
      <c r="E192" s="11">
        <v>69</v>
      </c>
      <c r="F192" s="16">
        <v>69.989999999999995</v>
      </c>
      <c r="G192" s="15"/>
      <c r="H192" s="87">
        <v>0</v>
      </c>
      <c r="I192" s="87">
        <v>990</v>
      </c>
      <c r="J192" s="14">
        <v>0</v>
      </c>
      <c r="K192" s="14">
        <v>990</v>
      </c>
      <c r="L192" s="29"/>
    </row>
    <row r="193" spans="1:12">
      <c r="A193" s="10">
        <v>45540</v>
      </c>
      <c r="B193" s="11" t="s">
        <v>55</v>
      </c>
      <c r="C193" s="136" t="s">
        <v>23</v>
      </c>
      <c r="D193" s="11">
        <v>1000</v>
      </c>
      <c r="E193" s="11">
        <v>69.2</v>
      </c>
      <c r="F193" s="16">
        <v>70.2</v>
      </c>
      <c r="G193" s="15"/>
      <c r="H193" s="87">
        <v>0</v>
      </c>
      <c r="I193" s="87">
        <v>1000</v>
      </c>
      <c r="J193" s="14">
        <v>0</v>
      </c>
      <c r="K193" s="14">
        <v>1000</v>
      </c>
      <c r="L193" s="29"/>
    </row>
    <row r="194" spans="1:12">
      <c r="A194" s="10">
        <v>45538</v>
      </c>
      <c r="B194" s="11" t="s">
        <v>55</v>
      </c>
      <c r="C194" s="136" t="s">
        <v>23</v>
      </c>
      <c r="D194" s="11">
        <v>1000</v>
      </c>
      <c r="E194" s="11">
        <v>74</v>
      </c>
      <c r="F194" s="16">
        <v>72.5</v>
      </c>
      <c r="G194" s="15"/>
      <c r="H194" s="87">
        <v>0</v>
      </c>
      <c r="I194" s="108">
        <v>-1500</v>
      </c>
      <c r="J194" s="13">
        <v>0</v>
      </c>
      <c r="K194" s="13">
        <v>-1500</v>
      </c>
      <c r="L194" s="29"/>
    </row>
    <row r="195" spans="1:12">
      <c r="A195" s="10">
        <v>45537</v>
      </c>
      <c r="B195" s="11" t="s">
        <v>55</v>
      </c>
      <c r="C195" s="127" t="s">
        <v>23</v>
      </c>
      <c r="D195" s="11">
        <v>1000</v>
      </c>
      <c r="E195" s="11">
        <v>73</v>
      </c>
      <c r="F195" s="16">
        <v>73.7</v>
      </c>
      <c r="G195" s="15"/>
      <c r="H195" s="87">
        <v>0</v>
      </c>
      <c r="I195" s="87">
        <v>700</v>
      </c>
      <c r="J195" s="14">
        <v>0</v>
      </c>
      <c r="K195" s="14">
        <v>700</v>
      </c>
      <c r="L195" s="29"/>
    </row>
    <row r="196" spans="1:12">
      <c r="A196" s="10"/>
      <c r="B196" s="11"/>
      <c r="C196" s="11"/>
      <c r="D196" s="11"/>
      <c r="E196" s="11"/>
      <c r="F196" s="16"/>
      <c r="G196" s="13"/>
      <c r="H196" s="13"/>
      <c r="I196" s="40"/>
      <c r="J196" s="41"/>
      <c r="K196" s="13"/>
    </row>
    <row r="197" spans="1:12">
      <c r="A197" s="10">
        <v>45534</v>
      </c>
      <c r="B197" s="11" t="s">
        <v>55</v>
      </c>
      <c r="C197" s="127" t="s">
        <v>23</v>
      </c>
      <c r="D197" s="11">
        <v>1000</v>
      </c>
      <c r="E197" s="11">
        <v>76</v>
      </c>
      <c r="F197" s="16">
        <v>74.5</v>
      </c>
      <c r="G197" s="15"/>
      <c r="H197" s="87">
        <v>0</v>
      </c>
      <c r="I197" s="108">
        <v>-1500</v>
      </c>
      <c r="J197" s="13">
        <v>0</v>
      </c>
      <c r="K197" s="13">
        <v>-1500</v>
      </c>
      <c r="L197" s="29"/>
    </row>
    <row r="198" spans="1:12">
      <c r="A198" s="10">
        <v>45533</v>
      </c>
      <c r="B198" s="11" t="s">
        <v>55</v>
      </c>
      <c r="C198" s="127" t="s">
        <v>23</v>
      </c>
      <c r="D198" s="11">
        <v>1000</v>
      </c>
      <c r="E198" s="11">
        <v>74.400000000000006</v>
      </c>
      <c r="F198" s="16">
        <v>75.400000000000006</v>
      </c>
      <c r="G198" s="15"/>
      <c r="H198" s="87">
        <v>0</v>
      </c>
      <c r="I198" s="87">
        <v>1000</v>
      </c>
      <c r="J198" s="14">
        <v>0</v>
      </c>
      <c r="K198" s="14">
        <v>1000</v>
      </c>
      <c r="L198" s="29"/>
    </row>
    <row r="199" spans="1:12">
      <c r="A199" s="10">
        <v>45532</v>
      </c>
      <c r="B199" s="11" t="s">
        <v>55</v>
      </c>
      <c r="C199" s="127" t="s">
        <v>23</v>
      </c>
      <c r="D199" s="11">
        <v>1000</v>
      </c>
      <c r="E199" s="11">
        <v>74.400000000000006</v>
      </c>
      <c r="F199" s="16">
        <v>75.45</v>
      </c>
      <c r="G199" s="15"/>
      <c r="H199" s="87">
        <v>0</v>
      </c>
      <c r="I199" s="87">
        <v>1050</v>
      </c>
      <c r="J199" s="14">
        <v>0</v>
      </c>
      <c r="K199" s="14">
        <v>1050</v>
      </c>
      <c r="L199" s="29"/>
    </row>
    <row r="200" spans="1:12">
      <c r="A200" s="10">
        <v>45531</v>
      </c>
      <c r="B200" s="11" t="s">
        <v>55</v>
      </c>
      <c r="C200" s="127" t="s">
        <v>23</v>
      </c>
      <c r="D200" s="11">
        <v>1000</v>
      </c>
      <c r="E200" s="11">
        <v>76.400000000000006</v>
      </c>
      <c r="F200" s="16">
        <v>74.900000000000006</v>
      </c>
      <c r="G200" s="15"/>
      <c r="H200" s="108">
        <v>0</v>
      </c>
      <c r="I200" s="108">
        <v>-1500</v>
      </c>
      <c r="J200" s="13">
        <v>0</v>
      </c>
      <c r="K200" s="13">
        <v>-1500</v>
      </c>
      <c r="L200" s="29"/>
    </row>
    <row r="201" spans="1:12">
      <c r="A201" s="10">
        <v>45527</v>
      </c>
      <c r="B201" s="11" t="s">
        <v>55</v>
      </c>
      <c r="C201" s="127" t="s">
        <v>23</v>
      </c>
      <c r="D201" s="11">
        <v>1000</v>
      </c>
      <c r="E201" s="11">
        <v>73</v>
      </c>
      <c r="F201" s="16">
        <v>73.7</v>
      </c>
      <c r="G201" s="15"/>
      <c r="H201" s="87">
        <v>0</v>
      </c>
      <c r="I201" s="87">
        <v>700</v>
      </c>
      <c r="J201" s="14">
        <v>0</v>
      </c>
      <c r="K201" s="14">
        <v>700</v>
      </c>
      <c r="L201" s="29"/>
    </row>
    <row r="202" spans="1:12">
      <c r="A202" s="10">
        <v>45526</v>
      </c>
      <c r="B202" s="11" t="s">
        <v>55</v>
      </c>
      <c r="C202" s="127" t="s">
        <v>23</v>
      </c>
      <c r="D202" s="11">
        <v>1000</v>
      </c>
      <c r="E202" s="11">
        <v>71.8</v>
      </c>
      <c r="F202" s="16">
        <v>72.599999999999994</v>
      </c>
      <c r="G202" s="15"/>
      <c r="H202" s="87">
        <v>0</v>
      </c>
      <c r="I202" s="87">
        <v>800</v>
      </c>
      <c r="J202" s="14">
        <v>0</v>
      </c>
      <c r="K202" s="14">
        <v>800</v>
      </c>
      <c r="L202" s="29"/>
    </row>
    <row r="203" spans="1:12">
      <c r="A203" s="10">
        <v>45525</v>
      </c>
      <c r="B203" s="11" t="s">
        <v>55</v>
      </c>
      <c r="C203" s="127" t="s">
        <v>23</v>
      </c>
      <c r="D203" s="11">
        <v>1000</v>
      </c>
      <c r="E203" s="11">
        <v>73</v>
      </c>
      <c r="F203" s="16">
        <v>73.7</v>
      </c>
      <c r="G203" s="15"/>
      <c r="H203" s="87">
        <v>0</v>
      </c>
      <c r="I203" s="87">
        <v>700</v>
      </c>
      <c r="J203" s="14">
        <v>0</v>
      </c>
      <c r="K203" s="14">
        <v>700</v>
      </c>
      <c r="L203" s="29"/>
    </row>
    <row r="204" spans="1:12">
      <c r="A204" s="10">
        <v>45524</v>
      </c>
      <c r="B204" s="11" t="s">
        <v>55</v>
      </c>
      <c r="C204" s="124" t="s">
        <v>23</v>
      </c>
      <c r="D204" s="11">
        <v>1000</v>
      </c>
      <c r="E204" s="11">
        <v>73</v>
      </c>
      <c r="F204" s="16">
        <v>73.7</v>
      </c>
      <c r="G204" s="15"/>
      <c r="H204" s="14">
        <v>0</v>
      </c>
      <c r="I204" s="87">
        <v>700</v>
      </c>
      <c r="J204" s="14">
        <v>0</v>
      </c>
      <c r="K204" s="14">
        <v>700</v>
      </c>
      <c r="L204" s="29"/>
    </row>
    <row r="205" spans="1:12">
      <c r="A205" s="10">
        <v>45518</v>
      </c>
      <c r="B205" s="11" t="s">
        <v>55</v>
      </c>
      <c r="C205" s="124" t="s">
        <v>23</v>
      </c>
      <c r="D205" s="11">
        <v>1000</v>
      </c>
      <c r="E205" s="11">
        <v>78.5</v>
      </c>
      <c r="F205" s="16">
        <v>77.22</v>
      </c>
      <c r="G205" s="15"/>
      <c r="H205" s="13">
        <v>0</v>
      </c>
      <c r="I205" s="108">
        <v>-1280</v>
      </c>
      <c r="J205" s="13">
        <v>0</v>
      </c>
      <c r="K205" s="13">
        <v>-1280</v>
      </c>
      <c r="L205" s="29"/>
    </row>
    <row r="206" spans="1:12">
      <c r="A206" s="10">
        <v>45513</v>
      </c>
      <c r="B206" s="11" t="s">
        <v>55</v>
      </c>
      <c r="C206" s="123" t="s">
        <v>14</v>
      </c>
      <c r="D206" s="11">
        <v>1000</v>
      </c>
      <c r="E206" s="11">
        <v>76.400000000000006</v>
      </c>
      <c r="F206" s="16">
        <v>77.81</v>
      </c>
      <c r="G206" s="15"/>
      <c r="H206" s="13">
        <v>0</v>
      </c>
      <c r="I206" s="108">
        <v>-1410</v>
      </c>
      <c r="J206" s="13">
        <v>0</v>
      </c>
      <c r="K206" s="13">
        <v>-1410</v>
      </c>
      <c r="L206" s="29"/>
    </row>
    <row r="207" spans="1:12">
      <c r="A207" s="10">
        <v>45511</v>
      </c>
      <c r="B207" s="11" t="s">
        <v>55</v>
      </c>
      <c r="C207" s="116" t="s">
        <v>23</v>
      </c>
      <c r="D207" s="11">
        <v>1000</v>
      </c>
      <c r="E207" s="11">
        <v>73.5</v>
      </c>
      <c r="F207" s="16">
        <v>74.3</v>
      </c>
      <c r="G207" s="15"/>
      <c r="H207" s="14">
        <v>75.849999999999994</v>
      </c>
      <c r="I207" s="87">
        <v>800</v>
      </c>
      <c r="J207" s="14">
        <v>1450</v>
      </c>
      <c r="K207" s="14">
        <v>2250</v>
      </c>
      <c r="L207" s="29"/>
    </row>
    <row r="208" spans="1:12">
      <c r="A208" s="10">
        <v>45510</v>
      </c>
      <c r="B208" s="11" t="s">
        <v>55</v>
      </c>
      <c r="C208" s="116" t="s">
        <v>23</v>
      </c>
      <c r="D208" s="11">
        <v>1000</v>
      </c>
      <c r="E208" s="11">
        <v>72.400000000000006</v>
      </c>
      <c r="F208" s="16">
        <v>73.099999999999994</v>
      </c>
      <c r="G208" s="15"/>
      <c r="H208" s="14">
        <v>74.599999999999994</v>
      </c>
      <c r="I208" s="87">
        <v>700</v>
      </c>
      <c r="J208" s="14">
        <v>1500</v>
      </c>
      <c r="K208" s="14">
        <v>2100</v>
      </c>
      <c r="L208" s="29"/>
    </row>
    <row r="209" spans="1:12">
      <c r="A209" s="10">
        <v>45509</v>
      </c>
      <c r="B209" s="11" t="s">
        <v>55</v>
      </c>
      <c r="C209" s="116" t="s">
        <v>23</v>
      </c>
      <c r="D209" s="11">
        <v>1000</v>
      </c>
      <c r="E209" s="11">
        <v>72.7</v>
      </c>
      <c r="F209" s="16">
        <v>72</v>
      </c>
      <c r="G209" s="15"/>
      <c r="H209" s="13">
        <f>(F209-E209)*D209</f>
        <v>-700.00000000000284</v>
      </c>
      <c r="I209" s="108">
        <v>0</v>
      </c>
      <c r="J209" s="13">
        <v>0</v>
      </c>
      <c r="K209" s="13">
        <v>-700</v>
      </c>
      <c r="L209" s="29"/>
    </row>
    <row r="210" spans="1:12">
      <c r="A210" s="10">
        <v>45506</v>
      </c>
      <c r="B210" s="11" t="s">
        <v>55</v>
      </c>
      <c r="C210" s="116" t="s">
        <v>23</v>
      </c>
      <c r="D210" s="11">
        <v>1000</v>
      </c>
      <c r="E210" s="11">
        <v>74.7</v>
      </c>
      <c r="F210" s="16">
        <v>72.95</v>
      </c>
      <c r="G210" s="15"/>
      <c r="H210" s="13">
        <f>(F210-E210)*D210</f>
        <v>-1750</v>
      </c>
      <c r="I210" s="108">
        <v>0</v>
      </c>
      <c r="J210" s="13">
        <v>0</v>
      </c>
      <c r="K210" s="13">
        <v>-1750</v>
      </c>
      <c r="L210" s="29"/>
    </row>
    <row r="211" spans="1:12">
      <c r="A211" s="10">
        <v>45505</v>
      </c>
      <c r="B211" s="11" t="s">
        <v>55</v>
      </c>
      <c r="C211" s="112" t="s">
        <v>14</v>
      </c>
      <c r="D211" s="11">
        <v>1000</v>
      </c>
      <c r="E211" s="11">
        <v>78.7</v>
      </c>
      <c r="F211" s="16">
        <v>78</v>
      </c>
      <c r="G211" s="15">
        <v>79</v>
      </c>
      <c r="H211" s="15">
        <v>0</v>
      </c>
      <c r="I211" s="14">
        <v>700</v>
      </c>
      <c r="J211" s="87">
        <v>0</v>
      </c>
      <c r="K211" s="14">
        <v>700</v>
      </c>
      <c r="L211" s="29"/>
    </row>
    <row r="212" spans="1:12">
      <c r="A212" s="10"/>
      <c r="B212" s="11"/>
      <c r="C212" s="11"/>
      <c r="D212" s="11"/>
      <c r="E212" s="11"/>
      <c r="F212" s="16"/>
      <c r="G212" s="13"/>
      <c r="H212" s="13"/>
      <c r="I212" s="40"/>
      <c r="J212" s="41"/>
      <c r="K212" s="13"/>
    </row>
    <row r="213" spans="1:12">
      <c r="A213" s="10">
        <v>45504</v>
      </c>
      <c r="B213" s="11" t="s">
        <v>55</v>
      </c>
      <c r="C213" s="102" t="s">
        <v>23</v>
      </c>
      <c r="D213" s="11">
        <v>1000</v>
      </c>
      <c r="E213" s="11">
        <v>76</v>
      </c>
      <c r="F213" s="16">
        <v>76.7</v>
      </c>
      <c r="G213" s="15">
        <v>79</v>
      </c>
      <c r="H213" s="15">
        <v>0</v>
      </c>
      <c r="I213" s="14">
        <v>700</v>
      </c>
      <c r="J213" s="87">
        <v>0</v>
      </c>
      <c r="K213" s="14">
        <v>700</v>
      </c>
      <c r="L213" s="29"/>
    </row>
    <row r="214" spans="1:12">
      <c r="A214" s="10">
        <v>45503</v>
      </c>
      <c r="B214" s="11" t="s">
        <v>55</v>
      </c>
      <c r="C214" s="102" t="s">
        <v>23</v>
      </c>
      <c r="D214" s="11">
        <v>1000</v>
      </c>
      <c r="E214" s="11">
        <v>75.2</v>
      </c>
      <c r="F214" s="16">
        <v>76.2</v>
      </c>
      <c r="G214" s="15">
        <v>79</v>
      </c>
      <c r="H214" s="15">
        <v>0</v>
      </c>
      <c r="I214" s="14">
        <v>1000</v>
      </c>
      <c r="J214" s="87">
        <v>0</v>
      </c>
      <c r="K214" s="14">
        <v>1000</v>
      </c>
      <c r="L214" s="29"/>
    </row>
    <row r="215" spans="1:12">
      <c r="A215" s="10">
        <v>45502</v>
      </c>
      <c r="B215" s="11" t="s">
        <v>55</v>
      </c>
      <c r="C215" s="102" t="s">
        <v>23</v>
      </c>
      <c r="D215" s="11">
        <v>1000</v>
      </c>
      <c r="E215" s="11">
        <v>77.2</v>
      </c>
      <c r="F215" s="16">
        <v>75.900000000000006</v>
      </c>
      <c r="G215" s="15">
        <v>79</v>
      </c>
      <c r="H215" s="15">
        <v>0</v>
      </c>
      <c r="I215" s="13">
        <v>-1300</v>
      </c>
      <c r="J215" s="108">
        <v>0</v>
      </c>
      <c r="K215" s="13">
        <v>-1300</v>
      </c>
      <c r="L215" s="29"/>
    </row>
    <row r="216" spans="1:12">
      <c r="A216" s="10">
        <v>45497</v>
      </c>
      <c r="B216" s="11" t="s">
        <v>55</v>
      </c>
      <c r="C216" s="102" t="s">
        <v>23</v>
      </c>
      <c r="D216" s="11">
        <v>1000</v>
      </c>
      <c r="E216" s="11">
        <v>77.400000000000006</v>
      </c>
      <c r="F216" s="16">
        <v>78.5</v>
      </c>
      <c r="G216" s="15">
        <v>79</v>
      </c>
      <c r="H216" s="15">
        <v>0</v>
      </c>
      <c r="I216" s="14">
        <v>1100</v>
      </c>
      <c r="J216" s="87">
        <v>0</v>
      </c>
      <c r="K216" s="14">
        <v>1100</v>
      </c>
      <c r="L216" s="29"/>
    </row>
    <row r="217" spans="1:12">
      <c r="A217" s="10">
        <v>45496</v>
      </c>
      <c r="B217" s="11" t="s">
        <v>55</v>
      </c>
      <c r="C217" s="91" t="s">
        <v>14</v>
      </c>
      <c r="D217" s="11">
        <v>1000</v>
      </c>
      <c r="E217" s="11">
        <v>78.650000000000006</v>
      </c>
      <c r="F217" s="16">
        <v>78.02</v>
      </c>
      <c r="G217" s="15">
        <v>79</v>
      </c>
      <c r="H217" s="15">
        <v>0</v>
      </c>
      <c r="I217" s="14">
        <v>630</v>
      </c>
      <c r="J217" s="87">
        <v>0</v>
      </c>
      <c r="K217" s="14">
        <v>630</v>
      </c>
      <c r="L217" s="29"/>
    </row>
    <row r="218" spans="1:12">
      <c r="A218" s="10">
        <v>45495</v>
      </c>
      <c r="B218" s="11" t="s">
        <v>55</v>
      </c>
      <c r="C218" s="91" t="s">
        <v>14</v>
      </c>
      <c r="D218" s="11">
        <v>1000</v>
      </c>
      <c r="E218" s="11">
        <v>79</v>
      </c>
      <c r="F218" s="16">
        <v>78.3</v>
      </c>
      <c r="G218" s="15">
        <v>79</v>
      </c>
      <c r="H218" s="15">
        <v>0</v>
      </c>
      <c r="I218" s="14">
        <v>700</v>
      </c>
      <c r="J218" s="87">
        <v>0</v>
      </c>
      <c r="K218" s="14">
        <v>700</v>
      </c>
      <c r="L218" s="29"/>
    </row>
    <row r="219" spans="1:12">
      <c r="A219" s="10">
        <v>45492</v>
      </c>
      <c r="B219" s="11" t="s">
        <v>55</v>
      </c>
      <c r="C219" s="91" t="s">
        <v>14</v>
      </c>
      <c r="D219" s="11">
        <v>1000</v>
      </c>
      <c r="E219" s="11">
        <v>81.2</v>
      </c>
      <c r="F219" s="16">
        <v>80.3</v>
      </c>
      <c r="G219" s="15">
        <v>79</v>
      </c>
      <c r="H219" s="15">
        <v>79</v>
      </c>
      <c r="I219" s="14">
        <v>900</v>
      </c>
      <c r="J219" s="87">
        <v>1300</v>
      </c>
      <c r="K219" s="14">
        <v>2200</v>
      </c>
      <c r="L219" s="29"/>
    </row>
    <row r="220" spans="1:12">
      <c r="A220" s="10">
        <v>45491</v>
      </c>
      <c r="B220" s="11" t="s">
        <v>55</v>
      </c>
      <c r="C220" s="64" t="s">
        <v>14</v>
      </c>
      <c r="D220" s="11">
        <v>1000</v>
      </c>
      <c r="E220" s="11">
        <v>81.5</v>
      </c>
      <c r="F220" s="16">
        <v>80.8</v>
      </c>
      <c r="G220" s="40">
        <v>1200</v>
      </c>
      <c r="H220" s="40">
        <v>0</v>
      </c>
      <c r="I220" s="14">
        <v>700</v>
      </c>
      <c r="J220" s="87">
        <v>0</v>
      </c>
      <c r="K220" s="14">
        <v>700</v>
      </c>
      <c r="L220" s="29"/>
    </row>
    <row r="221" spans="1:12">
      <c r="A221" s="10">
        <v>45489</v>
      </c>
      <c r="B221" s="11" t="s">
        <v>55</v>
      </c>
      <c r="C221" s="64" t="s">
        <v>14</v>
      </c>
      <c r="D221" s="11">
        <v>1000</v>
      </c>
      <c r="E221" s="11">
        <v>79.8</v>
      </c>
      <c r="F221" s="16">
        <v>81.3</v>
      </c>
      <c r="G221" s="40">
        <v>1200</v>
      </c>
      <c r="H221" s="40">
        <v>0</v>
      </c>
      <c r="I221" s="13">
        <v>-1500</v>
      </c>
      <c r="J221" s="108">
        <v>0</v>
      </c>
      <c r="K221" s="13">
        <v>-1500</v>
      </c>
      <c r="L221" s="29"/>
    </row>
    <row r="222" spans="1:12">
      <c r="A222" s="10">
        <v>45488</v>
      </c>
      <c r="B222" s="11" t="s">
        <v>55</v>
      </c>
      <c r="C222" s="88" t="s">
        <v>23</v>
      </c>
      <c r="D222" s="11">
        <v>1000</v>
      </c>
      <c r="E222" s="11">
        <v>81</v>
      </c>
      <c r="F222" s="16">
        <v>79.900000000000006</v>
      </c>
      <c r="G222" s="40">
        <v>1200</v>
      </c>
      <c r="H222" s="40">
        <v>0</v>
      </c>
      <c r="I222" s="13">
        <v>-1100</v>
      </c>
      <c r="J222" s="108">
        <v>0</v>
      </c>
      <c r="K222" s="13">
        <v>-1100</v>
      </c>
      <c r="L222" s="29"/>
    </row>
    <row r="223" spans="1:12">
      <c r="A223" s="10">
        <v>45484</v>
      </c>
      <c r="B223" s="11" t="s">
        <v>55</v>
      </c>
      <c r="C223" s="64" t="s">
        <v>14</v>
      </c>
      <c r="D223" s="11">
        <v>1000</v>
      </c>
      <c r="E223" s="11">
        <v>82.8</v>
      </c>
      <c r="F223" s="16">
        <v>81.8</v>
      </c>
      <c r="G223" s="40">
        <v>1200</v>
      </c>
      <c r="H223" s="40">
        <v>80.5</v>
      </c>
      <c r="I223" s="14">
        <v>1000</v>
      </c>
      <c r="J223" s="29">
        <v>1300</v>
      </c>
      <c r="K223" s="14">
        <v>2300</v>
      </c>
      <c r="L223" s="29"/>
    </row>
    <row r="224" spans="1:12">
      <c r="A224" s="10">
        <v>45483</v>
      </c>
      <c r="B224" s="11" t="s">
        <v>55</v>
      </c>
      <c r="C224" s="64" t="s">
        <v>14</v>
      </c>
      <c r="D224" s="11">
        <v>1000</v>
      </c>
      <c r="E224" s="11">
        <v>81</v>
      </c>
      <c r="F224" s="16">
        <v>82.6</v>
      </c>
      <c r="G224" s="40">
        <v>1200</v>
      </c>
      <c r="H224" s="40"/>
      <c r="I224" s="13">
        <v>-1600</v>
      </c>
      <c r="J224" s="28">
        <v>0</v>
      </c>
      <c r="K224" s="13">
        <v>-1600</v>
      </c>
      <c r="L224" s="41"/>
    </row>
    <row r="225" spans="1:12">
      <c r="A225" s="10">
        <v>45482</v>
      </c>
      <c r="B225" s="11" t="s">
        <v>55</v>
      </c>
      <c r="C225" s="64" t="s">
        <v>14</v>
      </c>
      <c r="D225" s="11">
        <v>1000</v>
      </c>
      <c r="E225" s="11">
        <v>82</v>
      </c>
      <c r="F225" s="16">
        <v>81.400000000000006</v>
      </c>
      <c r="G225" s="40">
        <v>1200</v>
      </c>
      <c r="H225" s="40"/>
      <c r="I225" s="14">
        <v>600</v>
      </c>
      <c r="J225" s="29">
        <v>0</v>
      </c>
      <c r="K225" s="14">
        <v>600</v>
      </c>
      <c r="L225" s="41"/>
    </row>
    <row r="226" spans="1:12">
      <c r="A226" s="10">
        <v>45481</v>
      </c>
      <c r="B226" s="11" t="s">
        <v>55</v>
      </c>
      <c r="C226" s="64" t="s">
        <v>14</v>
      </c>
      <c r="D226" s="11">
        <v>1000</v>
      </c>
      <c r="E226" s="11">
        <v>83</v>
      </c>
      <c r="F226" s="16">
        <v>82.1</v>
      </c>
      <c r="G226" s="40">
        <v>1200</v>
      </c>
      <c r="H226" s="40"/>
      <c r="I226" s="14">
        <v>900</v>
      </c>
      <c r="J226" s="29">
        <v>0</v>
      </c>
      <c r="K226" s="14">
        <v>900</v>
      </c>
      <c r="L226" s="41"/>
    </row>
    <row r="227" spans="1:12">
      <c r="A227" s="10">
        <v>45476</v>
      </c>
      <c r="B227" s="11" t="s">
        <v>55</v>
      </c>
      <c r="C227" s="64" t="s">
        <v>14</v>
      </c>
      <c r="D227" s="11">
        <v>1000</v>
      </c>
      <c r="E227" s="11">
        <v>82.69</v>
      </c>
      <c r="F227" s="16">
        <v>82.01</v>
      </c>
      <c r="G227" s="40">
        <v>1200</v>
      </c>
      <c r="H227" s="40"/>
      <c r="I227" s="14">
        <v>680</v>
      </c>
      <c r="J227" s="29">
        <v>0</v>
      </c>
      <c r="K227" s="14">
        <v>680</v>
      </c>
      <c r="L227" s="41"/>
    </row>
    <row r="228" spans="1:12">
      <c r="A228" s="10">
        <v>45474</v>
      </c>
      <c r="B228" s="11" t="s">
        <v>55</v>
      </c>
      <c r="C228" s="64" t="s">
        <v>14</v>
      </c>
      <c r="D228" s="11">
        <v>1000</v>
      </c>
      <c r="E228" s="11">
        <v>82</v>
      </c>
      <c r="F228" s="16">
        <v>83.2</v>
      </c>
      <c r="G228" s="40">
        <v>1200</v>
      </c>
      <c r="H228" s="40"/>
      <c r="I228" s="13">
        <v>-1200</v>
      </c>
      <c r="J228" s="28">
        <v>0</v>
      </c>
      <c r="K228" s="13">
        <v>-1200</v>
      </c>
      <c r="L228" s="41"/>
    </row>
    <row r="229" spans="1:12">
      <c r="A229" s="10"/>
      <c r="B229" s="11"/>
      <c r="C229" s="11"/>
      <c r="D229" s="11"/>
      <c r="E229" s="11"/>
      <c r="F229" s="16"/>
      <c r="G229" s="13"/>
      <c r="H229" s="13"/>
      <c r="I229" s="40"/>
      <c r="J229" s="41"/>
      <c r="K229" s="13"/>
    </row>
    <row r="230" spans="1:12">
      <c r="A230" s="10">
        <v>45470</v>
      </c>
      <c r="B230" s="11" t="s">
        <v>55</v>
      </c>
      <c r="C230" s="64" t="s">
        <v>14</v>
      </c>
      <c r="D230" s="11">
        <v>1000</v>
      </c>
      <c r="E230" s="11">
        <v>81.55</v>
      </c>
      <c r="F230" s="16">
        <v>82.82</v>
      </c>
      <c r="G230" s="40">
        <v>1200</v>
      </c>
      <c r="H230" s="40"/>
      <c r="I230" s="13">
        <v>-1270</v>
      </c>
      <c r="J230" s="28"/>
      <c r="K230" s="13">
        <v>-1270</v>
      </c>
      <c r="L230" s="41"/>
    </row>
    <row r="231" spans="1:12">
      <c r="A231" s="10">
        <v>45469</v>
      </c>
      <c r="B231" s="11" t="s">
        <v>55</v>
      </c>
      <c r="C231" s="64" t="s">
        <v>14</v>
      </c>
      <c r="D231" s="11">
        <v>1000</v>
      </c>
      <c r="E231" s="11">
        <v>81.5</v>
      </c>
      <c r="F231" s="16">
        <v>80.8</v>
      </c>
      <c r="G231" s="40">
        <v>1200</v>
      </c>
      <c r="H231" s="40"/>
      <c r="I231" s="14">
        <v>700</v>
      </c>
      <c r="J231" s="29"/>
      <c r="K231" s="14">
        <v>700</v>
      </c>
      <c r="L231" s="41"/>
    </row>
    <row r="232" spans="1:12">
      <c r="A232" s="10">
        <v>45468</v>
      </c>
      <c r="B232" s="11" t="s">
        <v>55</v>
      </c>
      <c r="C232" s="64" t="s">
        <v>14</v>
      </c>
      <c r="D232" s="11">
        <v>1000</v>
      </c>
      <c r="E232" s="11">
        <v>81.5</v>
      </c>
      <c r="F232" s="16">
        <v>80.7</v>
      </c>
      <c r="G232" s="40">
        <v>1200</v>
      </c>
      <c r="H232" s="40"/>
      <c r="I232" s="14">
        <v>800</v>
      </c>
      <c r="J232" s="29"/>
      <c r="K232" s="14">
        <v>800</v>
      </c>
      <c r="L232" s="41"/>
    </row>
    <row r="233" spans="1:12">
      <c r="A233" s="10">
        <v>45461</v>
      </c>
      <c r="B233" s="11" t="s">
        <v>55</v>
      </c>
      <c r="C233" s="64" t="s">
        <v>14</v>
      </c>
      <c r="D233" s="11">
        <v>1000</v>
      </c>
      <c r="E233" s="11">
        <v>80</v>
      </c>
      <c r="F233" s="16">
        <v>81.2</v>
      </c>
      <c r="G233" s="40">
        <v>1200</v>
      </c>
      <c r="H233" s="40"/>
      <c r="I233" s="13">
        <v>-1200</v>
      </c>
      <c r="J233" s="28"/>
      <c r="K233" s="13">
        <v>-1200</v>
      </c>
      <c r="L233" s="41"/>
    </row>
    <row r="234" spans="1:12">
      <c r="A234" s="10">
        <v>45460</v>
      </c>
      <c r="B234" s="11" t="s">
        <v>55</v>
      </c>
      <c r="C234" s="11" t="s">
        <v>23</v>
      </c>
      <c r="D234" s="11">
        <v>1000</v>
      </c>
      <c r="E234" s="11">
        <v>77.7</v>
      </c>
      <c r="F234" s="16">
        <v>78.400000000000006</v>
      </c>
      <c r="G234" s="40">
        <v>1200</v>
      </c>
      <c r="H234" s="40"/>
      <c r="I234" s="40">
        <f>(F234-E234)*D234</f>
        <v>700.00000000000284</v>
      </c>
      <c r="J234" s="28"/>
      <c r="K234" s="40">
        <v>700</v>
      </c>
      <c r="L234" s="41"/>
    </row>
    <row r="235" spans="1:12">
      <c r="A235" s="10">
        <v>45456</v>
      </c>
      <c r="B235" s="11" t="s">
        <v>55</v>
      </c>
      <c r="C235" s="11" t="s">
        <v>23</v>
      </c>
      <c r="D235" s="11">
        <v>1000</v>
      </c>
      <c r="E235" s="11">
        <v>78.2</v>
      </c>
      <c r="F235" s="16">
        <v>78.900000000000006</v>
      </c>
      <c r="G235" s="40">
        <v>1200</v>
      </c>
      <c r="H235" s="40"/>
      <c r="I235" s="40">
        <f>(F235-E235)*D235</f>
        <v>700.00000000000284</v>
      </c>
      <c r="J235" s="28"/>
      <c r="K235" s="40">
        <v>700</v>
      </c>
      <c r="L235" s="41"/>
    </row>
    <row r="236" spans="1:12">
      <c r="A236" s="10">
        <v>45455</v>
      </c>
      <c r="B236" s="11" t="s">
        <v>55</v>
      </c>
      <c r="C236" s="11" t="s">
        <v>23</v>
      </c>
      <c r="D236" s="11">
        <v>1000</v>
      </c>
      <c r="E236" s="11">
        <v>78.400000000000006</v>
      </c>
      <c r="F236" s="16">
        <v>79.099999999999994</v>
      </c>
      <c r="G236" s="40">
        <v>1200</v>
      </c>
      <c r="H236" s="40"/>
      <c r="I236" s="40">
        <f>(F236-E236)*D236</f>
        <v>699.99999999998863</v>
      </c>
      <c r="J236" s="28"/>
      <c r="K236" s="40">
        <v>700</v>
      </c>
      <c r="L236" s="41"/>
    </row>
    <row r="237" spans="1:12">
      <c r="A237" s="10">
        <v>45450</v>
      </c>
      <c r="B237" s="11" t="s">
        <v>55</v>
      </c>
      <c r="C237" s="11" t="s">
        <v>23</v>
      </c>
      <c r="D237" s="11">
        <v>1000</v>
      </c>
      <c r="E237" s="11">
        <v>75.599999999999994</v>
      </c>
      <c r="F237" s="16">
        <v>76.400000000000006</v>
      </c>
      <c r="G237" s="40">
        <v>1200</v>
      </c>
      <c r="H237" s="40"/>
      <c r="I237" s="40">
        <f>(F237-E237)*D237</f>
        <v>800.00000000001137</v>
      </c>
      <c r="J237" s="28"/>
      <c r="K237" s="40">
        <v>800</v>
      </c>
      <c r="L237" s="41"/>
    </row>
    <row r="238" spans="1:12">
      <c r="A238" s="10">
        <v>45449</v>
      </c>
      <c r="B238" s="11" t="s">
        <v>55</v>
      </c>
      <c r="C238" s="11" t="s">
        <v>23</v>
      </c>
      <c r="D238" s="11">
        <v>1000</v>
      </c>
      <c r="E238" s="11">
        <v>74.2</v>
      </c>
      <c r="F238" s="16">
        <v>75.400000000000006</v>
      </c>
      <c r="G238" s="40">
        <v>1200</v>
      </c>
      <c r="H238" s="40"/>
      <c r="I238" s="15">
        <v>900</v>
      </c>
      <c r="J238" s="28"/>
      <c r="K238" s="40">
        <v>1200</v>
      </c>
      <c r="L238" s="41"/>
    </row>
    <row r="239" spans="1:12">
      <c r="A239" s="10">
        <v>45448</v>
      </c>
      <c r="B239" s="11" t="s">
        <v>55</v>
      </c>
      <c r="C239" s="11" t="s">
        <v>23</v>
      </c>
      <c r="D239" s="11">
        <v>1000</v>
      </c>
      <c r="E239" s="11">
        <v>73</v>
      </c>
      <c r="F239" s="16">
        <v>74.8</v>
      </c>
      <c r="G239" s="40">
        <v>1800</v>
      </c>
      <c r="H239" s="40"/>
      <c r="I239" s="15">
        <v>800</v>
      </c>
      <c r="J239" s="28"/>
      <c r="K239" s="40">
        <v>1800</v>
      </c>
      <c r="L239" s="41"/>
    </row>
    <row r="240" spans="1:12">
      <c r="A240" s="10"/>
      <c r="B240" s="11"/>
      <c r="C240" s="11"/>
      <c r="D240" s="11"/>
      <c r="E240" s="11"/>
      <c r="F240" s="16"/>
      <c r="G240" s="13"/>
      <c r="H240" s="13"/>
      <c r="I240" s="15"/>
      <c r="J240" s="28"/>
      <c r="K240" s="13"/>
    </row>
    <row r="241" spans="1:12">
      <c r="A241" s="10">
        <v>45443</v>
      </c>
      <c r="B241" s="11" t="s">
        <v>55</v>
      </c>
      <c r="C241" s="11" t="s">
        <v>23</v>
      </c>
      <c r="D241" s="11">
        <v>1000</v>
      </c>
      <c r="E241" s="11">
        <v>76.8</v>
      </c>
      <c r="F241" s="16">
        <v>75</v>
      </c>
      <c r="G241" s="13">
        <v>-1800</v>
      </c>
      <c r="H241" s="13"/>
      <c r="I241" s="15"/>
      <c r="J241" s="28"/>
      <c r="K241" s="13">
        <v>-1800</v>
      </c>
      <c r="L241" s="28"/>
    </row>
    <row r="242" spans="1:12">
      <c r="A242" s="10">
        <v>45441</v>
      </c>
      <c r="B242" s="11" t="s">
        <v>55</v>
      </c>
      <c r="C242" s="11" t="s">
        <v>23</v>
      </c>
      <c r="D242" s="11">
        <v>1000</v>
      </c>
      <c r="E242" s="11">
        <v>80.3</v>
      </c>
      <c r="F242" s="16">
        <v>78.8</v>
      </c>
      <c r="G242" s="13">
        <v>-1500</v>
      </c>
      <c r="H242" s="13"/>
      <c r="I242" s="15"/>
      <c r="J242" s="28"/>
      <c r="K242" s="13">
        <v>-1500</v>
      </c>
      <c r="L242" s="28"/>
    </row>
    <row r="243" spans="1:12">
      <c r="A243" s="10">
        <v>45440</v>
      </c>
      <c r="B243" s="11" t="s">
        <v>55</v>
      </c>
      <c r="C243" s="11" t="s">
        <v>23</v>
      </c>
      <c r="D243" s="11">
        <v>1000</v>
      </c>
      <c r="E243" s="11">
        <v>80.3</v>
      </c>
      <c r="F243" s="16">
        <v>81.2</v>
      </c>
      <c r="G243" s="15">
        <v>900</v>
      </c>
      <c r="H243" s="15"/>
      <c r="I243" s="15"/>
      <c r="J243" s="28"/>
      <c r="K243" s="15">
        <v>900</v>
      </c>
      <c r="L243" s="28"/>
    </row>
    <row r="244" spans="1:12">
      <c r="A244" s="10">
        <v>45439</v>
      </c>
      <c r="B244" s="11" t="s">
        <v>55</v>
      </c>
      <c r="C244" s="11" t="s">
        <v>23</v>
      </c>
      <c r="D244" s="11">
        <v>1000</v>
      </c>
      <c r="E244" s="11">
        <v>78</v>
      </c>
      <c r="F244" s="16">
        <v>78.8</v>
      </c>
      <c r="G244" s="15">
        <v>800</v>
      </c>
      <c r="H244" s="15"/>
      <c r="I244" s="15"/>
      <c r="J244" s="28"/>
      <c r="K244" s="15">
        <v>800</v>
      </c>
      <c r="L244" s="28"/>
    </row>
    <row r="245" spans="1:12">
      <c r="A245" s="10">
        <v>45436</v>
      </c>
      <c r="B245" s="11" t="s">
        <v>55</v>
      </c>
      <c r="C245" s="11" t="s">
        <v>23</v>
      </c>
      <c r="D245" s="11">
        <v>1000</v>
      </c>
      <c r="E245" s="11">
        <v>76.900000000000006</v>
      </c>
      <c r="F245" s="16">
        <v>77.8</v>
      </c>
      <c r="G245" s="15">
        <v>900</v>
      </c>
      <c r="H245" s="15"/>
      <c r="I245" s="13"/>
      <c r="J245" s="28"/>
      <c r="K245" s="15">
        <v>900</v>
      </c>
      <c r="L245" s="28"/>
    </row>
    <row r="246" spans="1:12">
      <c r="A246" s="10">
        <v>45435</v>
      </c>
      <c r="B246" s="11" t="s">
        <v>55</v>
      </c>
      <c r="C246" s="11" t="s">
        <v>23</v>
      </c>
      <c r="D246" s="11">
        <v>1000</v>
      </c>
      <c r="E246" s="11">
        <v>77</v>
      </c>
      <c r="F246" s="16">
        <v>77.900000000000006</v>
      </c>
      <c r="G246" s="15">
        <v>900</v>
      </c>
      <c r="H246" s="15"/>
      <c r="I246" s="13"/>
      <c r="J246" s="28"/>
      <c r="K246" s="15">
        <v>900</v>
      </c>
      <c r="L246" s="28"/>
    </row>
    <row r="247" spans="1:12">
      <c r="A247" s="10">
        <v>45434</v>
      </c>
      <c r="B247" s="11" t="s">
        <v>55</v>
      </c>
      <c r="C247" s="11" t="s">
        <v>23</v>
      </c>
      <c r="D247" s="11">
        <v>1000</v>
      </c>
      <c r="E247" s="11">
        <v>77.5</v>
      </c>
      <c r="F247" s="16">
        <v>78.400000000000006</v>
      </c>
      <c r="G247" s="15">
        <v>900</v>
      </c>
      <c r="H247" s="15"/>
      <c r="K247" s="15">
        <v>900</v>
      </c>
      <c r="L247" s="28"/>
    </row>
    <row r="248" spans="1:12">
      <c r="A248" s="10">
        <v>45433</v>
      </c>
      <c r="B248" s="11" t="s">
        <v>55</v>
      </c>
      <c r="C248" s="11" t="s">
        <v>23</v>
      </c>
      <c r="D248" s="11">
        <v>1000</v>
      </c>
      <c r="E248" s="11">
        <v>78</v>
      </c>
      <c r="F248" s="16">
        <v>78.900000000000006</v>
      </c>
      <c r="G248" s="15">
        <v>900</v>
      </c>
      <c r="H248" s="15"/>
      <c r="K248" s="15">
        <v>900</v>
      </c>
      <c r="L248" s="28"/>
    </row>
    <row r="249" spans="1:12">
      <c r="A249" s="10">
        <v>45427</v>
      </c>
      <c r="B249" s="11" t="s">
        <v>55</v>
      </c>
      <c r="C249" s="11" t="s">
        <v>23</v>
      </c>
      <c r="D249" s="11">
        <v>1000</v>
      </c>
      <c r="E249" s="11">
        <v>78</v>
      </c>
      <c r="F249" s="16">
        <v>78.900000000000006</v>
      </c>
      <c r="G249" s="15">
        <v>900</v>
      </c>
      <c r="H249" s="15"/>
      <c r="K249" s="15">
        <v>900</v>
      </c>
      <c r="L249" s="28"/>
    </row>
    <row r="250" spans="1:12">
      <c r="A250" s="10">
        <v>45415</v>
      </c>
      <c r="B250" s="11" t="s">
        <v>55</v>
      </c>
      <c r="C250" s="11" t="s">
        <v>23</v>
      </c>
      <c r="D250" s="11">
        <v>1000</v>
      </c>
      <c r="E250" s="11">
        <v>79</v>
      </c>
      <c r="F250" s="16">
        <v>77</v>
      </c>
      <c r="G250" s="13">
        <v>-2000</v>
      </c>
      <c r="H250" s="13"/>
      <c r="K250" s="13">
        <v>-2000</v>
      </c>
      <c r="L250" s="28"/>
    </row>
    <row r="251" spans="1:12">
      <c r="A251" s="10">
        <v>45413</v>
      </c>
      <c r="B251" s="11" t="s">
        <v>55</v>
      </c>
      <c r="C251" s="11" t="s">
        <v>23</v>
      </c>
      <c r="D251" s="11">
        <v>1000</v>
      </c>
      <c r="E251" s="11">
        <v>80.5</v>
      </c>
      <c r="F251" s="16">
        <v>78.900000000000006</v>
      </c>
      <c r="G251" s="13">
        <v>-1600</v>
      </c>
      <c r="H251" s="13"/>
      <c r="K251" s="13">
        <v>-1600</v>
      </c>
      <c r="L251" s="28"/>
    </row>
    <row r="252" spans="1:12">
      <c r="A252" s="10"/>
      <c r="B252" s="11"/>
      <c r="C252" s="11"/>
      <c r="D252" s="11"/>
      <c r="E252" s="11"/>
      <c r="F252" s="16"/>
      <c r="G252" s="14"/>
      <c r="H252" s="14"/>
      <c r="K252" s="14"/>
    </row>
    <row r="253" spans="1:12">
      <c r="A253" s="10">
        <v>45441</v>
      </c>
      <c r="B253" s="11" t="s">
        <v>55</v>
      </c>
      <c r="C253" s="11" t="s">
        <v>23</v>
      </c>
      <c r="D253" s="11">
        <v>1000</v>
      </c>
      <c r="E253" s="11">
        <v>80.3</v>
      </c>
      <c r="F253" s="16">
        <v>78.8</v>
      </c>
      <c r="G253" s="13">
        <v>-1500</v>
      </c>
      <c r="H253" s="13"/>
      <c r="K253" s="13">
        <v>-1500</v>
      </c>
      <c r="L253" s="28"/>
    </row>
    <row r="254" spans="1:12">
      <c r="A254" s="10">
        <v>45440</v>
      </c>
      <c r="B254" s="11" t="s">
        <v>55</v>
      </c>
      <c r="C254" s="11" t="s">
        <v>23</v>
      </c>
      <c r="D254" s="11">
        <v>1000</v>
      </c>
      <c r="E254" s="11">
        <v>80.3</v>
      </c>
      <c r="F254" s="16">
        <v>81.2</v>
      </c>
      <c r="G254" s="15">
        <v>900</v>
      </c>
      <c r="H254" s="15"/>
      <c r="K254" s="15">
        <v>900</v>
      </c>
      <c r="L254" s="29"/>
    </row>
    <row r="255" spans="1:12">
      <c r="A255" s="10">
        <v>45439</v>
      </c>
      <c r="B255" s="11" t="s">
        <v>55</v>
      </c>
      <c r="C255" s="11" t="s">
        <v>23</v>
      </c>
      <c r="D255" s="11">
        <v>1000</v>
      </c>
      <c r="E255" s="11">
        <v>78</v>
      </c>
      <c r="F255" s="16">
        <v>78.8</v>
      </c>
      <c r="G255" s="15">
        <v>800</v>
      </c>
      <c r="H255" s="15"/>
      <c r="K255" s="15">
        <v>800</v>
      </c>
      <c r="L255" s="29"/>
    </row>
    <row r="256" spans="1:12">
      <c r="A256" s="10">
        <v>45436</v>
      </c>
      <c r="B256" s="11" t="s">
        <v>55</v>
      </c>
      <c r="C256" s="11" t="s">
        <v>23</v>
      </c>
      <c r="D256" s="11">
        <v>1000</v>
      </c>
      <c r="E256" s="11">
        <v>76.900000000000006</v>
      </c>
      <c r="F256" s="16">
        <v>77.8</v>
      </c>
      <c r="G256" s="15">
        <v>0</v>
      </c>
      <c r="H256" s="15"/>
      <c r="K256" s="15">
        <v>900</v>
      </c>
      <c r="L256" s="30"/>
    </row>
    <row r="257" spans="1:12">
      <c r="A257" s="10">
        <v>45435</v>
      </c>
      <c r="B257" s="11" t="s">
        <v>55</v>
      </c>
      <c r="C257" s="11" t="s">
        <v>23</v>
      </c>
      <c r="D257" s="11">
        <v>1000</v>
      </c>
      <c r="E257" s="11">
        <v>77</v>
      </c>
      <c r="F257" s="16">
        <v>77.900000000000006</v>
      </c>
      <c r="G257" s="15">
        <v>900</v>
      </c>
      <c r="H257" s="15"/>
      <c r="K257" s="15">
        <v>900</v>
      </c>
      <c r="L257" s="30"/>
    </row>
    <row r="258" spans="1:12">
      <c r="A258" s="10">
        <v>45434</v>
      </c>
      <c r="B258" s="11" t="s">
        <v>55</v>
      </c>
      <c r="C258" s="11" t="s">
        <v>23</v>
      </c>
      <c r="D258" s="11">
        <v>1000</v>
      </c>
      <c r="E258" s="11">
        <v>77.5</v>
      </c>
      <c r="F258" s="16">
        <v>78.400000000000006</v>
      </c>
      <c r="G258" s="15">
        <v>900</v>
      </c>
      <c r="H258" s="15"/>
      <c r="K258" s="15">
        <v>900</v>
      </c>
      <c r="L258" s="30"/>
    </row>
    <row r="259" spans="1:12">
      <c r="A259" s="10">
        <v>45433</v>
      </c>
      <c r="B259" s="11" t="s">
        <v>55</v>
      </c>
      <c r="C259" s="11" t="s">
        <v>23</v>
      </c>
      <c r="D259" s="11">
        <v>1000</v>
      </c>
      <c r="E259" s="11">
        <v>78</v>
      </c>
      <c r="F259" s="16">
        <v>78.900000000000006</v>
      </c>
      <c r="G259" s="15">
        <v>900</v>
      </c>
      <c r="H259" s="15"/>
      <c r="K259" s="15">
        <v>900</v>
      </c>
      <c r="L259" s="30"/>
    </row>
    <row r="260" spans="1:12">
      <c r="A260" s="10">
        <v>45427</v>
      </c>
      <c r="B260" s="11" t="s">
        <v>55</v>
      </c>
      <c r="C260" s="11" t="s">
        <v>23</v>
      </c>
      <c r="D260" s="11">
        <v>1000</v>
      </c>
      <c r="E260" s="11">
        <v>78</v>
      </c>
      <c r="F260" s="16">
        <v>78.900000000000006</v>
      </c>
      <c r="G260" s="15">
        <v>900</v>
      </c>
      <c r="H260" s="15"/>
      <c r="K260" s="15">
        <v>900</v>
      </c>
      <c r="L260" s="30"/>
    </row>
    <row r="261" spans="1:12">
      <c r="A261" s="10">
        <v>45415</v>
      </c>
      <c r="B261" s="11" t="s">
        <v>55</v>
      </c>
      <c r="C261" s="11" t="s">
        <v>23</v>
      </c>
      <c r="D261" s="11">
        <v>1000</v>
      </c>
      <c r="E261" s="11">
        <v>79</v>
      </c>
      <c r="F261" s="16">
        <v>77</v>
      </c>
      <c r="G261" s="13">
        <v>-2000</v>
      </c>
      <c r="H261" s="13"/>
      <c r="K261" s="13">
        <v>-2000</v>
      </c>
      <c r="L261" s="28"/>
    </row>
    <row r="262" spans="1:12">
      <c r="A262" s="10">
        <v>45413</v>
      </c>
      <c r="B262" s="11" t="s">
        <v>55</v>
      </c>
      <c r="C262" s="11" t="s">
        <v>23</v>
      </c>
      <c r="D262" s="11">
        <v>1000</v>
      </c>
      <c r="E262" s="11">
        <v>80.5</v>
      </c>
      <c r="F262" s="16">
        <v>78.900000000000006</v>
      </c>
      <c r="G262" s="13">
        <v>-1600</v>
      </c>
      <c r="H262" s="13"/>
      <c r="K262" s="13">
        <v>-1600</v>
      </c>
      <c r="L262" s="28"/>
    </row>
    <row r="263" spans="1:12">
      <c r="A263" s="10"/>
      <c r="B263" s="11"/>
      <c r="C263" s="11"/>
      <c r="D263" s="11"/>
      <c r="E263" s="11"/>
      <c r="F263" s="16"/>
      <c r="G263" s="14"/>
      <c r="H263" s="14"/>
      <c r="K263" s="14"/>
      <c r="L263" s="28"/>
    </row>
    <row r="264" spans="1:12">
      <c r="A264" s="10">
        <v>45411</v>
      </c>
      <c r="B264" s="11" t="s">
        <v>55</v>
      </c>
      <c r="C264" s="11" t="s">
        <v>23</v>
      </c>
      <c r="D264" s="11">
        <v>1000</v>
      </c>
      <c r="E264" s="11">
        <v>83</v>
      </c>
      <c r="F264" s="16">
        <v>83.9</v>
      </c>
      <c r="G264" s="14">
        <v>900</v>
      </c>
      <c r="H264" s="14"/>
      <c r="K264" s="14">
        <v>900</v>
      </c>
      <c r="L264" s="29"/>
    </row>
    <row r="265" spans="1:12">
      <c r="A265" s="10">
        <v>45408</v>
      </c>
      <c r="B265" s="11" t="s">
        <v>55</v>
      </c>
      <c r="C265" s="11" t="s">
        <v>23</v>
      </c>
      <c r="D265" s="11">
        <v>1000</v>
      </c>
      <c r="E265" s="11">
        <v>84</v>
      </c>
      <c r="F265" s="16">
        <v>82</v>
      </c>
      <c r="G265" s="13">
        <v>-2000</v>
      </c>
      <c r="H265" s="13"/>
      <c r="K265" s="13">
        <v>-2000</v>
      </c>
      <c r="L265" s="28"/>
    </row>
    <row r="266" spans="1:12">
      <c r="A266" s="10">
        <v>45406</v>
      </c>
      <c r="B266" s="11" t="s">
        <v>55</v>
      </c>
      <c r="C266" s="11" t="s">
        <v>23</v>
      </c>
      <c r="D266" s="11">
        <v>1000</v>
      </c>
      <c r="E266" s="11">
        <v>83</v>
      </c>
      <c r="F266" s="16">
        <v>83.9</v>
      </c>
      <c r="G266" s="14">
        <v>900</v>
      </c>
      <c r="H266" s="14"/>
      <c r="K266" s="14">
        <v>900</v>
      </c>
      <c r="L266" s="29"/>
    </row>
    <row r="267" spans="1:12">
      <c r="A267" s="10">
        <v>45404</v>
      </c>
      <c r="B267" s="11" t="s">
        <v>55</v>
      </c>
      <c r="C267" s="11" t="s">
        <v>23</v>
      </c>
      <c r="D267" s="11">
        <v>1000</v>
      </c>
      <c r="E267" s="11">
        <v>81</v>
      </c>
      <c r="F267" s="16">
        <v>82.2</v>
      </c>
      <c r="G267" s="14">
        <v>1200</v>
      </c>
      <c r="H267" s="14"/>
      <c r="K267" s="14">
        <v>1200</v>
      </c>
      <c r="L267" s="29"/>
    </row>
    <row r="268" spans="1:12">
      <c r="A268" s="10">
        <v>45400</v>
      </c>
      <c r="B268" s="11" t="s">
        <v>55</v>
      </c>
      <c r="C268" s="11" t="s">
        <v>23</v>
      </c>
      <c r="D268" s="11">
        <v>1000</v>
      </c>
      <c r="E268" s="11">
        <v>83.1</v>
      </c>
      <c r="F268" s="16">
        <v>84.6</v>
      </c>
      <c r="G268" s="14">
        <v>1500</v>
      </c>
      <c r="H268" s="14"/>
      <c r="K268" s="14">
        <v>1500</v>
      </c>
      <c r="L268" s="29"/>
    </row>
    <row r="269" spans="1:12">
      <c r="A269" s="10">
        <v>45400</v>
      </c>
      <c r="B269" s="11" t="s">
        <v>55</v>
      </c>
      <c r="C269" s="11" t="s">
        <v>23</v>
      </c>
      <c r="D269" s="11">
        <v>1000</v>
      </c>
      <c r="E269" s="11">
        <v>82.06</v>
      </c>
      <c r="F269" s="16">
        <v>84.7</v>
      </c>
      <c r="G269" s="14">
        <f>(F269-E269)*D269</f>
        <v>2640.0000000000005</v>
      </c>
      <c r="H269" s="14"/>
      <c r="K269" s="14">
        <f>G269</f>
        <v>2640.0000000000005</v>
      </c>
      <c r="L269" s="29"/>
    </row>
    <row r="270" spans="1:12">
      <c r="A270" s="10">
        <v>45399</v>
      </c>
      <c r="B270" s="11" t="s">
        <v>55</v>
      </c>
      <c r="C270" s="11" t="s">
        <v>23</v>
      </c>
      <c r="D270" s="11">
        <v>1000</v>
      </c>
      <c r="E270" s="11">
        <v>84.9</v>
      </c>
      <c r="F270" s="16">
        <v>82.9</v>
      </c>
      <c r="G270" s="13">
        <v>-2000</v>
      </c>
      <c r="H270" s="13"/>
      <c r="K270" s="13">
        <v>-2000</v>
      </c>
      <c r="L270" s="28"/>
    </row>
    <row r="271" spans="1:12">
      <c r="A271" s="10">
        <v>45397</v>
      </c>
      <c r="B271" s="11" t="s">
        <v>55</v>
      </c>
      <c r="C271" s="11" t="s">
        <v>23</v>
      </c>
      <c r="D271" s="11">
        <v>1000</v>
      </c>
      <c r="E271" s="11">
        <v>85</v>
      </c>
      <c r="F271" s="16">
        <v>85.9</v>
      </c>
      <c r="G271" s="14">
        <v>900</v>
      </c>
      <c r="H271" s="14"/>
      <c r="K271" s="14">
        <v>900</v>
      </c>
      <c r="L271" s="29"/>
    </row>
    <row r="272" spans="1:12">
      <c r="A272" s="10">
        <v>45392</v>
      </c>
      <c r="B272" s="11" t="s">
        <v>55</v>
      </c>
      <c r="C272" s="11" t="s">
        <v>23</v>
      </c>
      <c r="D272" s="11">
        <v>1000</v>
      </c>
      <c r="E272" s="11">
        <v>85</v>
      </c>
      <c r="F272" s="16">
        <v>86.2</v>
      </c>
      <c r="G272" s="14">
        <v>1200</v>
      </c>
      <c r="H272" s="14"/>
      <c r="K272" s="14">
        <v>1200</v>
      </c>
      <c r="L272" s="29"/>
    </row>
    <row r="273" spans="1:12">
      <c r="A273" s="10">
        <v>45386</v>
      </c>
      <c r="B273" s="11" t="s">
        <v>55</v>
      </c>
      <c r="C273" s="11" t="s">
        <v>14</v>
      </c>
      <c r="D273" s="11">
        <v>1000</v>
      </c>
      <c r="E273" s="11">
        <v>85.35</v>
      </c>
      <c r="F273" s="16">
        <v>84.85</v>
      </c>
      <c r="G273" s="14">
        <v>500</v>
      </c>
      <c r="H273" s="14"/>
      <c r="K273" s="14">
        <v>500</v>
      </c>
      <c r="L273" s="29"/>
    </row>
    <row r="274" spans="1:12">
      <c r="A274" s="10">
        <v>45385</v>
      </c>
      <c r="B274" s="11" t="s">
        <v>55</v>
      </c>
      <c r="C274" s="11" t="s">
        <v>23</v>
      </c>
      <c r="D274" s="11">
        <v>1000</v>
      </c>
      <c r="E274" s="11">
        <v>85.85</v>
      </c>
      <c r="F274" s="16">
        <v>86.75</v>
      </c>
      <c r="G274" s="14">
        <v>900</v>
      </c>
      <c r="H274" s="14"/>
      <c r="K274" s="14">
        <v>900</v>
      </c>
      <c r="L274" s="29"/>
    </row>
    <row r="275" spans="1:12">
      <c r="A275" s="10">
        <v>45383</v>
      </c>
      <c r="B275" s="11" t="s">
        <v>55</v>
      </c>
      <c r="C275" s="11" t="s">
        <v>14</v>
      </c>
      <c r="D275" s="11">
        <v>1000</v>
      </c>
      <c r="E275" s="11">
        <v>83.3</v>
      </c>
      <c r="F275" s="16">
        <v>85.01</v>
      </c>
      <c r="G275" s="13">
        <v>-1710</v>
      </c>
      <c r="H275" s="13"/>
      <c r="K275" s="13">
        <v>-1710</v>
      </c>
      <c r="L275" s="28"/>
    </row>
    <row r="277" spans="1:12">
      <c r="A277" s="10">
        <v>45379</v>
      </c>
      <c r="B277" s="11" t="s">
        <v>55</v>
      </c>
      <c r="C277" s="11" t="s">
        <v>14</v>
      </c>
      <c r="D277" s="11">
        <v>1000</v>
      </c>
      <c r="E277" s="11">
        <v>82</v>
      </c>
      <c r="F277" s="16">
        <v>84</v>
      </c>
      <c r="G277" s="13">
        <v>-2000</v>
      </c>
      <c r="H277" s="13"/>
      <c r="K277" s="13">
        <v>-2000</v>
      </c>
      <c r="L277" s="28"/>
    </row>
    <row r="278" spans="1:12">
      <c r="A278" s="10">
        <v>45377</v>
      </c>
      <c r="B278" s="11" t="s">
        <v>55</v>
      </c>
      <c r="C278" s="11" t="s">
        <v>14</v>
      </c>
      <c r="D278" s="11">
        <v>1000</v>
      </c>
      <c r="E278" s="11">
        <v>82.3</v>
      </c>
      <c r="F278" s="16">
        <v>81.16</v>
      </c>
      <c r="G278" s="15">
        <v>1140</v>
      </c>
      <c r="H278" s="15"/>
      <c r="K278" s="15">
        <v>1140</v>
      </c>
      <c r="L278" s="30"/>
    </row>
    <row r="279" spans="1:12">
      <c r="A279" s="10">
        <v>45372</v>
      </c>
      <c r="B279" s="11" t="s">
        <v>55</v>
      </c>
      <c r="C279" s="11" t="s">
        <v>23</v>
      </c>
      <c r="D279" s="11">
        <v>1000</v>
      </c>
      <c r="E279" s="11">
        <v>81</v>
      </c>
      <c r="F279" s="16">
        <v>81.900000000000006</v>
      </c>
      <c r="G279" s="15">
        <v>900</v>
      </c>
      <c r="H279" s="15"/>
      <c r="K279" s="15">
        <v>900</v>
      </c>
      <c r="L279" s="30"/>
    </row>
    <row r="280" spans="1:12">
      <c r="A280" s="10">
        <v>45366</v>
      </c>
      <c r="B280" s="11" t="s">
        <v>55</v>
      </c>
      <c r="C280" s="11" t="s">
        <v>14</v>
      </c>
      <c r="D280" s="11">
        <v>1000</v>
      </c>
      <c r="E280" s="11">
        <v>81</v>
      </c>
      <c r="F280" s="16">
        <v>83</v>
      </c>
      <c r="G280" s="13">
        <v>-2000</v>
      </c>
      <c r="H280" s="13"/>
      <c r="K280" s="13">
        <v>-2000</v>
      </c>
      <c r="L280" s="28"/>
    </row>
    <row r="281" spans="1:12">
      <c r="A281" s="10">
        <v>45365</v>
      </c>
      <c r="B281" s="11" t="s">
        <v>55</v>
      </c>
      <c r="C281" s="11" t="s">
        <v>14</v>
      </c>
      <c r="D281" s="11">
        <v>1000</v>
      </c>
      <c r="E281" s="11">
        <v>80.2</v>
      </c>
      <c r="F281" s="16">
        <v>82.2</v>
      </c>
      <c r="G281" s="13">
        <v>-2000</v>
      </c>
      <c r="H281" s="13"/>
      <c r="K281" s="13">
        <v>-2000</v>
      </c>
      <c r="L281" s="28"/>
    </row>
    <row r="282" spans="1:12">
      <c r="A282" s="10">
        <v>45363</v>
      </c>
      <c r="B282" s="11" t="s">
        <v>55</v>
      </c>
      <c r="C282" s="11" t="s">
        <v>23</v>
      </c>
      <c r="D282" s="11">
        <v>1000</v>
      </c>
      <c r="E282" s="11">
        <v>78.5</v>
      </c>
      <c r="F282" s="16">
        <v>79.400000000000006</v>
      </c>
      <c r="G282" s="15">
        <v>900</v>
      </c>
      <c r="H282" s="15"/>
      <c r="K282" s="15">
        <v>900</v>
      </c>
      <c r="L282" s="30"/>
    </row>
    <row r="283" spans="1:12">
      <c r="A283" s="10">
        <v>45359</v>
      </c>
      <c r="B283" s="11" t="s">
        <v>55</v>
      </c>
      <c r="C283" s="11" t="s">
        <v>23</v>
      </c>
      <c r="D283" s="11">
        <v>1000</v>
      </c>
      <c r="E283" s="11">
        <v>78.2</v>
      </c>
      <c r="F283" s="16">
        <v>79.400000000000006</v>
      </c>
      <c r="G283" s="15">
        <v>1200</v>
      </c>
      <c r="H283" s="15"/>
      <c r="K283" s="15">
        <v>1200</v>
      </c>
      <c r="L283" s="30"/>
    </row>
    <row r="284" spans="1:12">
      <c r="A284" s="10">
        <v>45358</v>
      </c>
      <c r="B284" s="11" t="s">
        <v>55</v>
      </c>
      <c r="C284" s="11" t="s">
        <v>23</v>
      </c>
      <c r="D284" s="11">
        <v>1000</v>
      </c>
      <c r="E284" s="11">
        <v>78.150000000000006</v>
      </c>
      <c r="F284" s="16">
        <v>79.45</v>
      </c>
      <c r="G284" s="15">
        <v>1300</v>
      </c>
      <c r="H284" s="15"/>
      <c r="K284" s="15">
        <v>1300</v>
      </c>
      <c r="L284" s="30"/>
    </row>
    <row r="285" spans="1:12">
      <c r="A285" s="10">
        <v>45357</v>
      </c>
      <c r="B285" s="11" t="s">
        <v>55</v>
      </c>
      <c r="C285" s="11" t="s">
        <v>23</v>
      </c>
      <c r="D285" s="11">
        <v>1000</v>
      </c>
      <c r="E285" s="11">
        <v>78.400000000000006</v>
      </c>
      <c r="F285" s="16">
        <v>79.3</v>
      </c>
      <c r="G285" s="15">
        <v>900</v>
      </c>
      <c r="H285" s="15"/>
      <c r="K285" s="15">
        <v>900</v>
      </c>
      <c r="L285" s="30"/>
    </row>
    <row r="286" spans="1:12">
      <c r="A286" s="10">
        <v>45355</v>
      </c>
      <c r="B286" s="11" t="s">
        <v>55</v>
      </c>
      <c r="C286" s="11" t="s">
        <v>14</v>
      </c>
      <c r="D286" s="11">
        <v>1000</v>
      </c>
      <c r="E286" s="11">
        <v>79.3</v>
      </c>
      <c r="F286" s="16">
        <v>78.400000000000006</v>
      </c>
      <c r="G286" s="15">
        <v>1100</v>
      </c>
      <c r="H286" s="15"/>
      <c r="K286" s="15">
        <v>1100</v>
      </c>
      <c r="L286" s="30"/>
    </row>
    <row r="287" spans="1:12">
      <c r="A287" s="10">
        <v>45352</v>
      </c>
      <c r="B287" s="11" t="s">
        <v>55</v>
      </c>
      <c r="C287" s="11" t="s">
        <v>14</v>
      </c>
      <c r="D287" s="11">
        <v>1000</v>
      </c>
      <c r="E287" s="11">
        <v>78.599999999999994</v>
      </c>
      <c r="F287" s="16">
        <v>80.400000000000006</v>
      </c>
      <c r="G287" s="15">
        <v>900</v>
      </c>
      <c r="H287" s="15"/>
      <c r="K287" s="15">
        <v>900</v>
      </c>
      <c r="L287" s="30"/>
    </row>
    <row r="288" spans="1:12">
      <c r="A288" s="10"/>
      <c r="B288" s="11"/>
      <c r="C288" s="11"/>
      <c r="D288" s="11"/>
      <c r="E288" s="11"/>
      <c r="F288" s="16"/>
      <c r="G288" s="15"/>
      <c r="H288" s="15"/>
      <c r="K288" s="15"/>
      <c r="L288" s="28"/>
    </row>
    <row r="289" spans="1:12">
      <c r="A289" s="10">
        <v>45350</v>
      </c>
      <c r="B289" s="11" t="s">
        <v>55</v>
      </c>
      <c r="C289" s="11" t="s">
        <v>23</v>
      </c>
      <c r="D289" s="11">
        <v>1000</v>
      </c>
      <c r="E289" s="11">
        <v>78.599999999999994</v>
      </c>
      <c r="F289" s="16">
        <v>80.400000000000006</v>
      </c>
      <c r="G289" s="15">
        <v>900</v>
      </c>
      <c r="H289" s="15"/>
      <c r="K289" s="13">
        <v>-1800</v>
      </c>
      <c r="L289" s="28"/>
    </row>
    <row r="290" spans="1:12">
      <c r="A290" s="10">
        <v>45349</v>
      </c>
      <c r="B290" s="11" t="s">
        <v>55</v>
      </c>
      <c r="C290" s="11" t="s">
        <v>14</v>
      </c>
      <c r="D290" s="11">
        <v>1000</v>
      </c>
      <c r="E290" s="11">
        <v>78.2</v>
      </c>
      <c r="F290" s="16">
        <v>80.05</v>
      </c>
      <c r="G290" s="15">
        <v>900</v>
      </c>
      <c r="H290" s="15"/>
      <c r="K290" s="13">
        <v>-1850</v>
      </c>
      <c r="L290" s="28"/>
    </row>
    <row r="291" spans="1:12">
      <c r="A291" s="10">
        <v>45348</v>
      </c>
      <c r="B291" s="11" t="s">
        <v>55</v>
      </c>
      <c r="C291" s="11" t="s">
        <v>23</v>
      </c>
      <c r="D291" s="11">
        <v>1000</v>
      </c>
      <c r="E291" s="11">
        <v>76</v>
      </c>
      <c r="F291" s="16">
        <v>78</v>
      </c>
      <c r="G291" s="15">
        <v>900</v>
      </c>
      <c r="H291" s="15"/>
      <c r="K291" s="15">
        <v>2000</v>
      </c>
      <c r="L291" s="31"/>
    </row>
    <row r="292" spans="1:12">
      <c r="A292" s="10">
        <v>45345</v>
      </c>
      <c r="B292" s="11" t="s">
        <v>55</v>
      </c>
      <c r="C292" s="11" t="s">
        <v>23</v>
      </c>
      <c r="D292" s="11">
        <v>1000</v>
      </c>
      <c r="E292" s="11">
        <v>76.400000000000006</v>
      </c>
      <c r="F292" s="16">
        <v>77.7</v>
      </c>
      <c r="G292" s="15">
        <v>900</v>
      </c>
      <c r="H292" s="15"/>
      <c r="K292" s="15">
        <v>1300</v>
      </c>
      <c r="L292" s="31"/>
    </row>
    <row r="293" spans="1:12">
      <c r="A293" s="10">
        <v>45344</v>
      </c>
      <c r="B293" s="11" t="s">
        <v>55</v>
      </c>
      <c r="C293" s="11" t="s">
        <v>14</v>
      </c>
      <c r="D293" s="11">
        <v>1000</v>
      </c>
      <c r="E293" s="11">
        <v>78.400000000000006</v>
      </c>
      <c r="F293" s="16">
        <v>77.5</v>
      </c>
      <c r="G293" s="15">
        <v>900</v>
      </c>
      <c r="H293" s="15"/>
      <c r="K293" s="15">
        <v>900</v>
      </c>
      <c r="L293" s="31"/>
    </row>
    <row r="294" spans="1:12">
      <c r="A294" s="10">
        <v>45343</v>
      </c>
      <c r="B294" s="11" t="s">
        <v>55</v>
      </c>
      <c r="C294" s="11" t="s">
        <v>23</v>
      </c>
      <c r="D294" s="11">
        <v>1000</v>
      </c>
      <c r="E294" s="11">
        <v>76.5</v>
      </c>
      <c r="F294" s="16">
        <v>77.400000000000006</v>
      </c>
      <c r="G294" s="15">
        <v>900</v>
      </c>
      <c r="H294" s="15"/>
      <c r="K294" s="15">
        <v>900</v>
      </c>
      <c r="L294" s="31"/>
    </row>
    <row r="295" spans="1:12">
      <c r="A295" s="10">
        <v>45341</v>
      </c>
      <c r="B295" s="11" t="s">
        <v>55</v>
      </c>
      <c r="C295" s="11" t="s">
        <v>14</v>
      </c>
      <c r="D295" s="11">
        <v>1000</v>
      </c>
      <c r="E295" s="11">
        <v>78.45</v>
      </c>
      <c r="F295" s="16">
        <v>77.55</v>
      </c>
      <c r="G295" s="15">
        <v>900</v>
      </c>
      <c r="H295" s="15"/>
      <c r="K295" s="15">
        <f t="shared" ref="K295:K301" si="0">G295</f>
        <v>900</v>
      </c>
      <c r="L295" s="31"/>
    </row>
    <row r="296" spans="1:12">
      <c r="A296" s="10">
        <v>45338</v>
      </c>
      <c r="B296" s="11" t="s">
        <v>55</v>
      </c>
      <c r="C296" s="11" t="s">
        <v>14</v>
      </c>
      <c r="D296" s="11">
        <v>1000</v>
      </c>
      <c r="E296" s="11">
        <v>78</v>
      </c>
      <c r="F296" s="16">
        <v>77.099999999999994</v>
      </c>
      <c r="G296" s="15">
        <v>900</v>
      </c>
      <c r="H296" s="15"/>
      <c r="K296" s="15">
        <f t="shared" si="0"/>
        <v>900</v>
      </c>
      <c r="L296" s="31"/>
    </row>
    <row r="297" spans="1:12">
      <c r="A297" s="10">
        <v>45337</v>
      </c>
      <c r="B297" s="11" t="s">
        <v>55</v>
      </c>
      <c r="C297" s="11" t="s">
        <v>23</v>
      </c>
      <c r="D297" s="11">
        <v>1000</v>
      </c>
      <c r="E297" s="11">
        <v>76</v>
      </c>
      <c r="F297" s="16">
        <v>78</v>
      </c>
      <c r="G297" s="15">
        <v>2000</v>
      </c>
      <c r="H297" s="15"/>
      <c r="K297" s="15">
        <f t="shared" si="0"/>
        <v>2000</v>
      </c>
      <c r="L297" s="31"/>
    </row>
    <row r="298" spans="1:12">
      <c r="A298" s="10">
        <v>45336</v>
      </c>
      <c r="B298" s="11" t="s">
        <v>55</v>
      </c>
      <c r="C298" s="11" t="s">
        <v>14</v>
      </c>
      <c r="D298" s="11">
        <v>1000</v>
      </c>
      <c r="E298" s="11">
        <v>78</v>
      </c>
      <c r="F298" s="16">
        <v>77.099999999999994</v>
      </c>
      <c r="G298" s="15">
        <v>900</v>
      </c>
      <c r="H298" s="15"/>
      <c r="K298" s="15">
        <f t="shared" si="0"/>
        <v>900</v>
      </c>
      <c r="L298" s="31"/>
    </row>
    <row r="299" spans="1:12">
      <c r="A299" s="10">
        <v>45335</v>
      </c>
      <c r="B299" s="11" t="s">
        <v>55</v>
      </c>
      <c r="C299" s="11" t="s">
        <v>23</v>
      </c>
      <c r="D299" s="11">
        <v>1000</v>
      </c>
      <c r="E299" s="11">
        <v>77.2</v>
      </c>
      <c r="F299" s="16">
        <v>78.400000000000006</v>
      </c>
      <c r="G299" s="15">
        <v>1200</v>
      </c>
      <c r="H299" s="15"/>
      <c r="K299" s="15">
        <f t="shared" si="0"/>
        <v>1200</v>
      </c>
      <c r="L299" s="31"/>
    </row>
    <row r="300" spans="1:12">
      <c r="A300" s="10">
        <v>45328</v>
      </c>
      <c r="B300" s="11" t="s">
        <v>55</v>
      </c>
      <c r="C300" s="11" t="s">
        <v>23</v>
      </c>
      <c r="D300" s="11">
        <v>1000</v>
      </c>
      <c r="E300" s="11">
        <v>72.900000000000006</v>
      </c>
      <c r="F300" s="16">
        <v>74</v>
      </c>
      <c r="G300" s="15">
        <v>1100</v>
      </c>
      <c r="H300" s="15"/>
      <c r="K300" s="15">
        <f t="shared" si="0"/>
        <v>1100</v>
      </c>
      <c r="L300" s="31"/>
    </row>
    <row r="301" spans="1:12">
      <c r="A301" s="10">
        <v>45327</v>
      </c>
      <c r="B301" s="11" t="s">
        <v>55</v>
      </c>
      <c r="C301" s="11" t="s">
        <v>23</v>
      </c>
      <c r="D301" s="11">
        <v>1000</v>
      </c>
      <c r="E301" s="11">
        <v>72.3</v>
      </c>
      <c r="F301" s="16">
        <v>73.5</v>
      </c>
      <c r="G301" s="15">
        <v>1200</v>
      </c>
      <c r="H301" s="15"/>
      <c r="K301" s="15">
        <f t="shared" si="0"/>
        <v>1200</v>
      </c>
      <c r="L301" s="31"/>
    </row>
    <row r="302" spans="1:12">
      <c r="A302" s="10"/>
      <c r="B302" s="11"/>
      <c r="C302" s="11"/>
      <c r="D302" s="11"/>
      <c r="E302" s="11"/>
      <c r="F302" s="16"/>
      <c r="G302" s="17"/>
      <c r="H302" s="17"/>
      <c r="K302" s="17"/>
      <c r="L302" s="31"/>
    </row>
    <row r="303" spans="1:12">
      <c r="A303" s="10">
        <v>45322</v>
      </c>
      <c r="B303" s="11" t="s">
        <v>55</v>
      </c>
      <c r="C303" s="11" t="s">
        <v>23</v>
      </c>
      <c r="D303" s="11">
        <v>1000</v>
      </c>
      <c r="E303" s="11">
        <v>76.7</v>
      </c>
      <c r="F303" s="16">
        <v>74.95</v>
      </c>
      <c r="G303" s="13">
        <v>-1750</v>
      </c>
      <c r="H303" s="13"/>
      <c r="K303" s="13">
        <f>G303</f>
        <v>-1750</v>
      </c>
      <c r="L303" s="28"/>
    </row>
    <row r="304" spans="1:12">
      <c r="A304" s="10">
        <v>45321</v>
      </c>
      <c r="B304" s="11" t="s">
        <v>55</v>
      </c>
      <c r="C304" s="11" t="s">
        <v>23</v>
      </c>
      <c r="D304" s="11">
        <v>1000</v>
      </c>
      <c r="E304" s="11">
        <v>76.7</v>
      </c>
      <c r="F304" s="16">
        <v>77.900000000000006</v>
      </c>
      <c r="G304" s="15">
        <v>1200</v>
      </c>
      <c r="H304" s="15"/>
      <c r="K304" s="15">
        <v>1200</v>
      </c>
      <c r="L304" s="31"/>
    </row>
    <row r="305" spans="1:12">
      <c r="A305" s="10">
        <v>45317</v>
      </c>
      <c r="B305" s="11" t="s">
        <v>55</v>
      </c>
      <c r="C305" s="11" t="s">
        <v>23</v>
      </c>
      <c r="D305" s="11">
        <v>1000</v>
      </c>
      <c r="E305" s="11">
        <v>76.099999999999994</v>
      </c>
      <c r="F305" s="16">
        <v>77.2</v>
      </c>
      <c r="G305" s="15">
        <v>1100</v>
      </c>
      <c r="H305" s="15"/>
      <c r="K305" s="15">
        <v>1100</v>
      </c>
      <c r="L305" s="31"/>
    </row>
    <row r="306" spans="1:12">
      <c r="A306" s="10">
        <v>45316</v>
      </c>
      <c r="B306" s="11" t="s">
        <v>55</v>
      </c>
      <c r="C306" s="11" t="s">
        <v>14</v>
      </c>
      <c r="D306" s="11">
        <v>1000</v>
      </c>
      <c r="E306" s="11">
        <v>75.5</v>
      </c>
      <c r="F306" s="16">
        <v>76.2</v>
      </c>
      <c r="G306" s="13">
        <v>-700</v>
      </c>
      <c r="H306" s="13"/>
      <c r="K306" s="13">
        <v>-700</v>
      </c>
      <c r="L306" s="28"/>
    </row>
    <row r="307" spans="1:12">
      <c r="A307" s="10">
        <v>45315</v>
      </c>
      <c r="B307" s="11" t="s">
        <v>55</v>
      </c>
      <c r="C307" s="11" t="s">
        <v>14</v>
      </c>
      <c r="D307" s="11">
        <v>1000</v>
      </c>
      <c r="E307" s="11">
        <v>74.900000000000006</v>
      </c>
      <c r="F307" s="16">
        <v>74.099999999999994</v>
      </c>
      <c r="G307" s="15">
        <v>800</v>
      </c>
      <c r="H307" s="15"/>
      <c r="K307" s="15">
        <v>800</v>
      </c>
      <c r="L307" s="31"/>
    </row>
    <row r="308" spans="1:12">
      <c r="A308" s="10">
        <v>45314</v>
      </c>
      <c r="B308" s="11" t="s">
        <v>55</v>
      </c>
      <c r="C308" s="11" t="s">
        <v>14</v>
      </c>
      <c r="D308" s="11">
        <v>1000</v>
      </c>
      <c r="E308" s="11">
        <v>74.5</v>
      </c>
      <c r="F308" s="16">
        <v>73.599999999999994</v>
      </c>
      <c r="G308" s="15">
        <v>900</v>
      </c>
      <c r="H308" s="15"/>
      <c r="K308" s="15">
        <f t="shared" ref="K308:K311" si="1">G308</f>
        <v>900</v>
      </c>
      <c r="L308" s="31"/>
    </row>
    <row r="309" spans="1:12">
      <c r="A309" s="10">
        <v>45313</v>
      </c>
      <c r="B309" s="11" t="s">
        <v>55</v>
      </c>
      <c r="C309" s="11" t="s">
        <v>14</v>
      </c>
      <c r="D309" s="11">
        <v>1000</v>
      </c>
      <c r="E309" s="11">
        <v>73</v>
      </c>
      <c r="F309" s="16">
        <v>75.010000000000005</v>
      </c>
      <c r="G309" s="13">
        <v>-2010</v>
      </c>
      <c r="H309" s="13"/>
      <c r="K309" s="13">
        <f t="shared" si="1"/>
        <v>-2010</v>
      </c>
      <c r="L309" s="28"/>
    </row>
    <row r="310" spans="1:12">
      <c r="A310" s="10">
        <v>45310</v>
      </c>
      <c r="B310" s="11" t="s">
        <v>55</v>
      </c>
      <c r="C310" s="11" t="s">
        <v>14</v>
      </c>
      <c r="D310" s="11">
        <v>1000</v>
      </c>
      <c r="E310" s="11">
        <v>74.400000000000006</v>
      </c>
      <c r="F310" s="16">
        <v>73.5</v>
      </c>
      <c r="G310" s="15">
        <v>900</v>
      </c>
      <c r="H310" s="15"/>
      <c r="K310" s="15">
        <f t="shared" si="1"/>
        <v>900</v>
      </c>
      <c r="L310" s="31"/>
    </row>
    <row r="311" spans="1:12">
      <c r="A311" s="10">
        <v>45308</v>
      </c>
      <c r="B311" s="11" t="s">
        <v>55</v>
      </c>
      <c r="C311" s="11" t="s">
        <v>23</v>
      </c>
      <c r="D311" s="11">
        <v>1000</v>
      </c>
      <c r="E311" s="11">
        <v>70.900000000000006</v>
      </c>
      <c r="F311" s="16">
        <v>73</v>
      </c>
      <c r="G311" s="15">
        <f>(F311-E311)*D311</f>
        <v>2099.9999999999945</v>
      </c>
      <c r="H311" s="15"/>
      <c r="K311" s="15">
        <f t="shared" si="1"/>
        <v>2099.9999999999945</v>
      </c>
      <c r="L311" s="31"/>
    </row>
    <row r="312" spans="1:12">
      <c r="A312" s="10">
        <v>45306</v>
      </c>
      <c r="B312" s="11" t="s">
        <v>55</v>
      </c>
      <c r="C312" s="11" t="s">
        <v>23</v>
      </c>
      <c r="D312" s="11">
        <v>1000</v>
      </c>
      <c r="E312" s="11">
        <v>72.45</v>
      </c>
      <c r="F312" s="16">
        <v>73.650000000000006</v>
      </c>
      <c r="G312" s="15">
        <f>(E312-F312)*-D312</f>
        <v>1200.0000000000027</v>
      </c>
      <c r="H312" s="15"/>
      <c r="K312" s="15">
        <v>1200</v>
      </c>
      <c r="L312" s="31"/>
    </row>
    <row r="313" spans="1:12">
      <c r="A313" s="10">
        <v>45303</v>
      </c>
      <c r="B313" s="11" t="s">
        <v>55</v>
      </c>
      <c r="C313" s="11" t="s">
        <v>14</v>
      </c>
      <c r="D313" s="11">
        <v>1000</v>
      </c>
      <c r="E313" s="11">
        <v>73.8</v>
      </c>
      <c r="F313" s="16">
        <v>72.900000000000006</v>
      </c>
      <c r="G313" s="15">
        <v>900</v>
      </c>
      <c r="H313" s="15"/>
      <c r="K313" s="15">
        <f t="shared" ref="K313:K318" si="2">G313</f>
        <v>900</v>
      </c>
      <c r="L313" s="31"/>
    </row>
    <row r="314" spans="1:12">
      <c r="A314" s="10">
        <v>45302</v>
      </c>
      <c r="B314" s="11" t="s">
        <v>55</v>
      </c>
      <c r="C314" s="11" t="s">
        <v>23</v>
      </c>
      <c r="D314" s="11">
        <v>1000</v>
      </c>
      <c r="E314" s="11">
        <v>71.349999999999994</v>
      </c>
      <c r="F314" s="16">
        <v>72.5</v>
      </c>
      <c r="G314" s="15">
        <f>(E314-F314)*-D314</f>
        <v>1150.0000000000057</v>
      </c>
      <c r="H314" s="15"/>
      <c r="K314" s="15">
        <f t="shared" si="2"/>
        <v>1150.0000000000057</v>
      </c>
      <c r="L314" s="31"/>
    </row>
    <row r="315" spans="1:12">
      <c r="A315" s="10">
        <v>45301</v>
      </c>
      <c r="B315" s="11" t="s">
        <v>55</v>
      </c>
      <c r="C315" s="11" t="s">
        <v>14</v>
      </c>
      <c r="D315" s="11">
        <v>1000</v>
      </c>
      <c r="E315" s="11">
        <v>73.3</v>
      </c>
      <c r="F315" s="16">
        <v>71.099999999999994</v>
      </c>
      <c r="G315" s="15">
        <v>2200</v>
      </c>
      <c r="H315" s="15"/>
      <c r="K315" s="15">
        <f t="shared" si="2"/>
        <v>2200</v>
      </c>
      <c r="L315" s="31"/>
    </row>
    <row r="316" spans="1:12">
      <c r="A316" s="10">
        <v>45300</v>
      </c>
      <c r="B316" s="11" t="s">
        <v>55</v>
      </c>
      <c r="C316" s="11" t="s">
        <v>23</v>
      </c>
      <c r="D316" s="11">
        <v>1000</v>
      </c>
      <c r="E316" s="11">
        <v>72</v>
      </c>
      <c r="F316" s="16">
        <v>72.900000000000006</v>
      </c>
      <c r="G316" s="15">
        <f>(E316-F316)*-D316</f>
        <v>900.00000000000568</v>
      </c>
      <c r="H316" s="15"/>
      <c r="K316" s="15">
        <f t="shared" si="2"/>
        <v>900.00000000000568</v>
      </c>
      <c r="L316" s="31"/>
    </row>
    <row r="317" spans="1:12">
      <c r="A317" s="10">
        <v>45299</v>
      </c>
      <c r="B317" s="11" t="s">
        <v>55</v>
      </c>
      <c r="C317" s="11" t="s">
        <v>23</v>
      </c>
      <c r="D317" s="11">
        <v>1000</v>
      </c>
      <c r="E317" s="11">
        <v>71</v>
      </c>
      <c r="F317" s="16">
        <v>72.2</v>
      </c>
      <c r="G317" s="15">
        <f>(E317-F317)*-D317</f>
        <v>1200.0000000000027</v>
      </c>
      <c r="H317" s="15"/>
      <c r="K317" s="15">
        <f t="shared" si="2"/>
        <v>1200.0000000000027</v>
      </c>
      <c r="L317" s="31"/>
    </row>
    <row r="318" spans="1:12">
      <c r="A318" s="10">
        <v>45295</v>
      </c>
      <c r="B318" s="11" t="s">
        <v>55</v>
      </c>
      <c r="C318" s="11" t="s">
        <v>23</v>
      </c>
      <c r="D318" s="11">
        <v>1000</v>
      </c>
      <c r="E318" s="11">
        <v>73.650000000000006</v>
      </c>
      <c r="F318" s="16">
        <v>71.900000000000006</v>
      </c>
      <c r="G318" s="13">
        <f>(E318-F318)*-D318</f>
        <v>-1750</v>
      </c>
      <c r="H318" s="13"/>
      <c r="K318" s="13">
        <f t="shared" si="2"/>
        <v>-1750</v>
      </c>
      <c r="L318" s="28"/>
    </row>
    <row r="319" spans="1:12">
      <c r="A319" s="10"/>
      <c r="B319" s="11"/>
      <c r="C319" s="11"/>
      <c r="D319" s="11"/>
      <c r="E319" s="11"/>
      <c r="F319" s="16"/>
      <c r="G319" s="13"/>
      <c r="H319" s="13"/>
      <c r="K319" s="13"/>
      <c r="L319" s="13"/>
    </row>
    <row r="320" spans="1:12">
      <c r="A320" s="10"/>
      <c r="B320" s="11"/>
      <c r="C320" s="11"/>
      <c r="D320" s="11"/>
      <c r="E320" s="11"/>
      <c r="F320" s="16"/>
      <c r="G320" s="14"/>
      <c r="H320" s="14"/>
      <c r="K320" s="14"/>
      <c r="L320" s="14"/>
    </row>
    <row r="321" spans="1:12">
      <c r="A321" s="10">
        <v>45288</v>
      </c>
      <c r="B321" s="11" t="s">
        <v>55</v>
      </c>
      <c r="C321" s="11" t="s">
        <v>23</v>
      </c>
      <c r="D321" s="11">
        <v>1000</v>
      </c>
      <c r="E321" s="11">
        <v>73.2</v>
      </c>
      <c r="F321" s="16">
        <v>71.900000000000006</v>
      </c>
      <c r="G321" s="13">
        <f>(F321-E321)*D321</f>
        <v>-1299.9999999999973</v>
      </c>
      <c r="H321" s="13"/>
      <c r="K321" s="13">
        <f t="shared" ref="K321:K331" si="3">G321</f>
        <v>-1299.9999999999973</v>
      </c>
      <c r="L321" s="13"/>
    </row>
    <row r="322" spans="1:12">
      <c r="A322" s="10">
        <v>45287</v>
      </c>
      <c r="B322" s="11" t="s">
        <v>55</v>
      </c>
      <c r="C322" s="11" t="s">
        <v>14</v>
      </c>
      <c r="D322" s="11">
        <v>1000</v>
      </c>
      <c r="E322" s="11">
        <v>75.2</v>
      </c>
      <c r="F322" s="16">
        <v>74.3</v>
      </c>
      <c r="G322" s="14">
        <v>900</v>
      </c>
      <c r="H322" s="14"/>
      <c r="K322" s="14">
        <f t="shared" si="3"/>
        <v>900</v>
      </c>
      <c r="L322" s="14"/>
    </row>
    <row r="323" spans="1:12">
      <c r="A323" s="10">
        <v>45282</v>
      </c>
      <c r="B323" s="11" t="s">
        <v>55</v>
      </c>
      <c r="C323" s="11" t="s">
        <v>14</v>
      </c>
      <c r="D323" s="11">
        <v>1000</v>
      </c>
      <c r="E323" s="11">
        <v>74.5</v>
      </c>
      <c r="F323" s="16">
        <v>73.599999999999994</v>
      </c>
      <c r="G323" s="14">
        <v>900</v>
      </c>
      <c r="H323" s="14"/>
      <c r="K323" s="14">
        <f t="shared" si="3"/>
        <v>900</v>
      </c>
      <c r="L323" s="14"/>
    </row>
    <row r="324" spans="1:12">
      <c r="A324" s="10">
        <v>45279</v>
      </c>
      <c r="B324" s="11" t="s">
        <v>55</v>
      </c>
      <c r="C324" s="11" t="s">
        <v>23</v>
      </c>
      <c r="D324" s="11">
        <v>1000</v>
      </c>
      <c r="E324" s="11">
        <v>72.400000000000006</v>
      </c>
      <c r="F324" s="16">
        <v>73.5</v>
      </c>
      <c r="G324" s="14">
        <f t="shared" ref="G324:G331" si="4">(F324-E324)*D324</f>
        <v>1099.9999999999943</v>
      </c>
      <c r="H324" s="14"/>
      <c r="K324" s="14">
        <f t="shared" si="3"/>
        <v>1099.9999999999943</v>
      </c>
      <c r="L324" s="14"/>
    </row>
    <row r="325" spans="1:12">
      <c r="A325" s="10">
        <v>45278</v>
      </c>
      <c r="B325" s="11" t="s">
        <v>55</v>
      </c>
      <c r="C325" s="11" t="s">
        <v>23</v>
      </c>
      <c r="D325" s="11">
        <v>1000</v>
      </c>
      <c r="E325" s="11">
        <v>74</v>
      </c>
      <c r="F325" s="16">
        <v>74.900000000000006</v>
      </c>
      <c r="G325" s="14">
        <f t="shared" si="4"/>
        <v>900.00000000000568</v>
      </c>
      <c r="H325" s="14"/>
      <c r="K325" s="14">
        <f t="shared" si="3"/>
        <v>900.00000000000568</v>
      </c>
      <c r="L325" s="14"/>
    </row>
    <row r="326" spans="1:12">
      <c r="A326" s="10">
        <v>45275</v>
      </c>
      <c r="B326" s="11" t="s">
        <v>55</v>
      </c>
      <c r="C326" s="11" t="s">
        <v>23</v>
      </c>
      <c r="D326" s="11">
        <v>1000</v>
      </c>
      <c r="E326" s="11">
        <v>72</v>
      </c>
      <c r="F326" s="16">
        <v>70.5</v>
      </c>
      <c r="G326" s="13">
        <f t="shared" si="4"/>
        <v>-1500</v>
      </c>
      <c r="H326" s="13"/>
      <c r="K326" s="13">
        <f t="shared" si="3"/>
        <v>-1500</v>
      </c>
      <c r="L326" s="13"/>
    </row>
    <row r="327" spans="1:12">
      <c r="A327" s="10">
        <v>45274</v>
      </c>
      <c r="B327" s="11" t="s">
        <v>55</v>
      </c>
      <c r="C327" s="11" t="s">
        <v>23</v>
      </c>
      <c r="D327" s="11">
        <v>1000</v>
      </c>
      <c r="E327" s="11">
        <v>70.2</v>
      </c>
      <c r="F327" s="16">
        <v>71.5</v>
      </c>
      <c r="G327" s="14">
        <f t="shared" si="4"/>
        <v>1299.9999999999973</v>
      </c>
      <c r="H327" s="14"/>
      <c r="K327" s="14">
        <f t="shared" si="3"/>
        <v>1299.9999999999973</v>
      </c>
      <c r="L327" s="14"/>
    </row>
    <row r="328" spans="1:12">
      <c r="A328" s="10">
        <v>45266</v>
      </c>
      <c r="B328" s="11" t="s">
        <v>55</v>
      </c>
      <c r="C328" s="11" t="s">
        <v>23</v>
      </c>
      <c r="D328" s="11">
        <v>1000</v>
      </c>
      <c r="E328" s="11">
        <v>72</v>
      </c>
      <c r="F328" s="16">
        <v>70.5</v>
      </c>
      <c r="G328" s="13">
        <f t="shared" si="4"/>
        <v>-1500</v>
      </c>
      <c r="H328" s="13"/>
      <c r="K328" s="13">
        <f t="shared" si="3"/>
        <v>-1500</v>
      </c>
      <c r="L328" s="13"/>
    </row>
    <row r="329" spans="1:12">
      <c r="A329" s="10">
        <v>45265</v>
      </c>
      <c r="B329" s="11" t="s">
        <v>55</v>
      </c>
      <c r="C329" s="11" t="s">
        <v>23</v>
      </c>
      <c r="D329" s="11">
        <v>1000</v>
      </c>
      <c r="E329" s="11">
        <v>73.099999999999994</v>
      </c>
      <c r="F329" s="16">
        <v>74.08</v>
      </c>
      <c r="G329" s="14">
        <f t="shared" si="4"/>
        <v>980.00000000000398</v>
      </c>
      <c r="H329" s="14"/>
      <c r="K329" s="14">
        <f t="shared" si="3"/>
        <v>980.00000000000398</v>
      </c>
      <c r="L329" s="14"/>
    </row>
    <row r="330" spans="1:12">
      <c r="A330" s="10">
        <v>45264</v>
      </c>
      <c r="B330" s="11" t="s">
        <v>55</v>
      </c>
      <c r="C330" s="11" t="s">
        <v>23</v>
      </c>
      <c r="D330" s="11">
        <v>1000</v>
      </c>
      <c r="E330" s="11">
        <v>73.2</v>
      </c>
      <c r="F330" s="16">
        <v>74.7</v>
      </c>
      <c r="G330" s="14">
        <f t="shared" si="4"/>
        <v>1500</v>
      </c>
      <c r="H330" s="14"/>
      <c r="K330" s="14">
        <f t="shared" si="3"/>
        <v>1500</v>
      </c>
      <c r="L330" s="14"/>
    </row>
    <row r="331" spans="1:12">
      <c r="A331" s="10">
        <v>45261</v>
      </c>
      <c r="B331" s="11" t="s">
        <v>55</v>
      </c>
      <c r="C331" s="11" t="s">
        <v>23</v>
      </c>
      <c r="D331" s="11">
        <v>1000</v>
      </c>
      <c r="E331" s="11">
        <v>75.599999999999994</v>
      </c>
      <c r="F331" s="16">
        <v>73.7</v>
      </c>
      <c r="G331" s="13">
        <f t="shared" si="4"/>
        <v>-1899.9999999999914</v>
      </c>
      <c r="H331" s="13"/>
      <c r="K331" s="13">
        <f t="shared" si="3"/>
        <v>-1899.9999999999914</v>
      </c>
      <c r="L331" s="13"/>
    </row>
  </sheetData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3"/>
  <sheetViews>
    <sheetView workbookViewId="0">
      <selection activeCell="C19" sqref="C19"/>
    </sheetView>
  </sheetViews>
  <sheetFormatPr defaultColWidth="9" defaultRowHeight="14.4"/>
  <cols>
    <col min="1" max="1" width="16.88671875" customWidth="1"/>
    <col min="2" max="2" width="24.33203125" customWidth="1"/>
    <col min="3" max="3" width="17.109375" customWidth="1"/>
    <col min="4" max="4" width="22.88671875" customWidth="1"/>
    <col min="5" max="5" width="13.33203125" customWidth="1"/>
    <col min="6" max="6" width="13.44140625" customWidth="1"/>
    <col min="7" max="7" width="15.109375" customWidth="1"/>
    <col min="8" max="8" width="19.44140625" customWidth="1"/>
    <col min="9" max="9" width="10.33203125" bestFit="1" customWidth="1"/>
    <col min="10" max="10" width="16.88671875" customWidth="1"/>
  </cols>
  <sheetData>
    <row r="1" spans="1:10" ht="34.799999999999997">
      <c r="A1" s="43" t="s">
        <v>0</v>
      </c>
      <c r="C1" s="44"/>
      <c r="D1" s="329"/>
      <c r="E1" s="329"/>
      <c r="F1" s="329"/>
      <c r="G1" s="329"/>
      <c r="H1" s="329"/>
      <c r="I1" s="329"/>
      <c r="J1" s="330"/>
    </row>
    <row r="2" spans="1:10" ht="63" customHeight="1" thickBot="1">
      <c r="A2" s="45"/>
      <c r="B2" s="46"/>
      <c r="C2" s="46"/>
      <c r="D2" s="331"/>
      <c r="E2" s="400"/>
      <c r="F2" s="400"/>
      <c r="G2" s="400"/>
      <c r="H2" s="400"/>
      <c r="I2" s="400"/>
      <c r="J2" s="401"/>
    </row>
    <row r="3" spans="1:10">
      <c r="A3" s="47" t="s">
        <v>1</v>
      </c>
      <c r="B3" s="48" t="s">
        <v>2</v>
      </c>
      <c r="C3" s="48" t="s">
        <v>3</v>
      </c>
      <c r="D3" s="49" t="s">
        <v>4</v>
      </c>
      <c r="E3" s="49" t="s">
        <v>5</v>
      </c>
      <c r="F3" s="50" t="s">
        <v>6</v>
      </c>
      <c r="G3" s="50"/>
      <c r="H3" s="50" t="s">
        <v>7</v>
      </c>
      <c r="I3" s="50"/>
      <c r="J3" s="51" t="s">
        <v>8</v>
      </c>
    </row>
    <row r="4" spans="1:10" ht="15" thickBot="1">
      <c r="A4" s="52"/>
      <c r="B4" s="53"/>
      <c r="C4" s="53"/>
      <c r="D4" s="54"/>
      <c r="E4" s="54"/>
      <c r="F4" s="53" t="s">
        <v>9</v>
      </c>
      <c r="G4" s="53" t="s">
        <v>40</v>
      </c>
      <c r="H4" s="53" t="s">
        <v>10</v>
      </c>
      <c r="I4" s="53" t="s">
        <v>41</v>
      </c>
      <c r="J4" s="55" t="s">
        <v>11</v>
      </c>
    </row>
    <row r="5" spans="1:10" ht="16.2" thickBot="1">
      <c r="A5" s="345" t="s">
        <v>12</v>
      </c>
      <c r="B5" s="346"/>
      <c r="C5" s="346"/>
      <c r="D5" s="346"/>
      <c r="E5" s="346"/>
      <c r="F5" s="346"/>
      <c r="G5" s="346"/>
      <c r="H5" s="346"/>
      <c r="I5" s="346"/>
      <c r="J5" s="347"/>
    </row>
    <row r="6" spans="1:10">
      <c r="H6" s="42"/>
      <c r="I6" s="42"/>
      <c r="J6" s="42"/>
    </row>
    <row r="7" spans="1:10">
      <c r="H7" s="42"/>
      <c r="I7" s="42"/>
      <c r="J7" s="42"/>
    </row>
    <row r="8" spans="1:10">
      <c r="H8" s="42"/>
      <c r="I8" s="42"/>
      <c r="J8" s="42"/>
    </row>
    <row r="9" spans="1:10">
      <c r="H9" s="42"/>
      <c r="I9" s="42"/>
      <c r="J9" s="42"/>
    </row>
    <row r="10" spans="1:10">
      <c r="A10" s="10">
        <v>45922</v>
      </c>
      <c r="B10" s="34" t="s">
        <v>46</v>
      </c>
      <c r="C10" s="34" t="s">
        <v>23</v>
      </c>
      <c r="D10" s="34">
        <v>1</v>
      </c>
      <c r="E10" s="35">
        <v>23740</v>
      </c>
      <c r="F10" s="35">
        <v>23860</v>
      </c>
      <c r="G10" s="34"/>
      <c r="H10" s="17">
        <f t="shared" ref="H10:H15" si="0">(IF(C10="SHORT",E10-F10,IF(C10="LONG",F10-E10)))*D10</f>
        <v>120</v>
      </c>
      <c r="I10" s="17">
        <f t="shared" ref="I10:I15" si="1">(IF(C10="SHORT",IF(G10="",0,F10-G10),IF(C10="LONG",IF(G10="",0,G10-F10))))*D10</f>
        <v>0</v>
      </c>
      <c r="J10" s="17">
        <f t="shared" ref="J10:J15" si="2">H10+I10+L10</f>
        <v>120</v>
      </c>
    </row>
    <row r="11" spans="1:10">
      <c r="A11" s="10">
        <v>45918</v>
      </c>
      <c r="B11" s="34" t="s">
        <v>46</v>
      </c>
      <c r="C11" s="34" t="s">
        <v>14</v>
      </c>
      <c r="D11" s="34">
        <v>1</v>
      </c>
      <c r="E11" s="35">
        <v>23840</v>
      </c>
      <c r="F11" s="35">
        <v>23700</v>
      </c>
      <c r="G11" s="34"/>
      <c r="H11" s="17">
        <f t="shared" si="0"/>
        <v>140</v>
      </c>
      <c r="I11" s="17">
        <f t="shared" si="1"/>
        <v>0</v>
      </c>
      <c r="J11" s="17">
        <f t="shared" si="2"/>
        <v>140</v>
      </c>
    </row>
    <row r="12" spans="1:10">
      <c r="A12" s="10">
        <v>45912</v>
      </c>
      <c r="B12" s="34" t="s">
        <v>46</v>
      </c>
      <c r="C12" s="34" t="s">
        <v>23</v>
      </c>
      <c r="D12" s="34">
        <v>1</v>
      </c>
      <c r="E12" s="35">
        <v>23640</v>
      </c>
      <c r="F12" s="35">
        <v>23740</v>
      </c>
      <c r="G12" s="34">
        <v>23840</v>
      </c>
      <c r="H12" s="17">
        <f t="shared" si="0"/>
        <v>100</v>
      </c>
      <c r="I12" s="17">
        <f t="shared" si="1"/>
        <v>100</v>
      </c>
      <c r="J12" s="17">
        <f t="shared" si="2"/>
        <v>200</v>
      </c>
    </row>
    <row r="13" spans="1:10">
      <c r="A13" s="10">
        <v>45911</v>
      </c>
      <c r="B13" s="34" t="s">
        <v>46</v>
      </c>
      <c r="C13" s="34" t="s">
        <v>23</v>
      </c>
      <c r="D13" s="34">
        <v>1</v>
      </c>
      <c r="E13" s="35">
        <v>23680</v>
      </c>
      <c r="F13" s="35">
        <v>23800</v>
      </c>
      <c r="G13" s="34"/>
      <c r="H13" s="17">
        <f t="shared" si="0"/>
        <v>120</v>
      </c>
      <c r="I13" s="17">
        <f t="shared" si="1"/>
        <v>0</v>
      </c>
      <c r="J13" s="17">
        <f t="shared" si="2"/>
        <v>120</v>
      </c>
    </row>
    <row r="14" spans="1:10">
      <c r="A14" s="10">
        <v>45910</v>
      </c>
      <c r="B14" s="34" t="s">
        <v>46</v>
      </c>
      <c r="C14" s="34" t="s">
        <v>23</v>
      </c>
      <c r="D14" s="34">
        <v>1</v>
      </c>
      <c r="E14" s="35">
        <v>23750</v>
      </c>
      <c r="F14" s="35">
        <v>23850</v>
      </c>
      <c r="G14" s="34"/>
      <c r="H14" s="17">
        <f t="shared" si="0"/>
        <v>100</v>
      </c>
      <c r="I14" s="17">
        <f t="shared" si="1"/>
        <v>0</v>
      </c>
      <c r="J14" s="17">
        <f t="shared" si="2"/>
        <v>100</v>
      </c>
    </row>
    <row r="15" spans="1:10">
      <c r="A15" s="10">
        <v>45902</v>
      </c>
      <c r="B15" s="34" t="s">
        <v>46</v>
      </c>
      <c r="C15" s="34" t="s">
        <v>23</v>
      </c>
      <c r="D15" s="34">
        <v>1</v>
      </c>
      <c r="E15" s="35">
        <v>23990</v>
      </c>
      <c r="F15" s="35">
        <v>23790</v>
      </c>
      <c r="G15" s="34"/>
      <c r="H15" s="17">
        <f t="shared" si="0"/>
        <v>-200</v>
      </c>
      <c r="I15" s="17">
        <f t="shared" si="1"/>
        <v>0</v>
      </c>
      <c r="J15" s="17">
        <f t="shared" si="2"/>
        <v>-200</v>
      </c>
    </row>
    <row r="16" spans="1:10">
      <c r="A16" s="10">
        <v>45902</v>
      </c>
      <c r="B16" s="34" t="s">
        <v>56</v>
      </c>
      <c r="C16" s="34" t="s">
        <v>14</v>
      </c>
      <c r="D16" s="34">
        <v>1</v>
      </c>
      <c r="E16" s="35">
        <v>23250</v>
      </c>
      <c r="F16" s="35">
        <v>23160</v>
      </c>
      <c r="G16" s="34"/>
      <c r="H16" s="14">
        <v>90</v>
      </c>
      <c r="I16" s="14">
        <f t="shared" ref="I16" si="3">(IF(C16="SHORT",IF(G16="",0,F16-G16),IF(C16="LONG",IF(G16="",0,G16-F16))))*D16</f>
        <v>0</v>
      </c>
      <c r="J16" s="14">
        <v>90</v>
      </c>
    </row>
    <row r="17" spans="1:10">
      <c r="H17" s="42"/>
      <c r="I17" s="42"/>
      <c r="J17" s="42"/>
    </row>
    <row r="18" spans="1:10">
      <c r="A18" s="10">
        <v>45895</v>
      </c>
      <c r="B18" s="34" t="s">
        <v>44</v>
      </c>
      <c r="C18" s="34" t="s">
        <v>14</v>
      </c>
      <c r="D18" s="34">
        <v>1</v>
      </c>
      <c r="E18" s="35">
        <v>45260</v>
      </c>
      <c r="F18" s="35">
        <v>45110</v>
      </c>
      <c r="G18" s="34"/>
      <c r="H18" s="17">
        <f>(IF(C18="SHORT",E18-F18,IF(C18="LONG",F18-E18)))*D18</f>
        <v>150</v>
      </c>
      <c r="I18" s="17">
        <f>(IF(C18="SHORT",IF(G18="",0,F18-G18),IF(C18="LONG",IF(G18="",0,G18-F18))))*D18</f>
        <v>0</v>
      </c>
      <c r="J18" s="17">
        <f>H18+I18+L18</f>
        <v>150</v>
      </c>
    </row>
    <row r="19" spans="1:10">
      <c r="A19" s="10">
        <v>45894</v>
      </c>
      <c r="B19" s="34" t="s">
        <v>44</v>
      </c>
      <c r="C19" s="34" t="s">
        <v>14</v>
      </c>
      <c r="D19" s="34">
        <v>1</v>
      </c>
      <c r="E19" s="35">
        <v>45540</v>
      </c>
      <c r="F19" s="35">
        <v>45400</v>
      </c>
      <c r="G19" s="34">
        <v>45130</v>
      </c>
      <c r="H19" s="17">
        <f>(IF(C19="SHORT",E19-F19,IF(C19="LONG",F19-E19)))*D19</f>
        <v>140</v>
      </c>
      <c r="I19" s="17">
        <f>(IF(C19="SHORT",IF(G19="",0,F19-G19),IF(C19="LONG",IF(G19="",0,G19-F19))))*D19</f>
        <v>270</v>
      </c>
      <c r="J19" s="17">
        <f>H19+I19+L19</f>
        <v>410</v>
      </c>
    </row>
    <row r="20" spans="1:10">
      <c r="A20" s="10">
        <v>45891</v>
      </c>
      <c r="B20" s="34" t="s">
        <v>46</v>
      </c>
      <c r="C20" s="34" t="s">
        <v>14</v>
      </c>
      <c r="D20" s="34">
        <v>1</v>
      </c>
      <c r="E20" s="35">
        <v>24380</v>
      </c>
      <c r="F20" s="35">
        <v>24260</v>
      </c>
      <c r="G20" s="34"/>
      <c r="H20" s="17">
        <f t="shared" ref="H20" si="4">(IF(C20="SHORT",E20-F20,IF(C20="LONG",F20-E20)))*D20</f>
        <v>120</v>
      </c>
      <c r="I20" s="17">
        <f t="shared" ref="I20" si="5">(IF(C20="SHORT",IF(G20="",0,F20-G20),IF(C20="LONG",IF(G20="",0,G20-F20))))*D20</f>
        <v>0</v>
      </c>
      <c r="J20" s="17">
        <f t="shared" ref="J20" si="6">H20+I20+L20</f>
        <v>120</v>
      </c>
    </row>
    <row r="21" spans="1:10">
      <c r="A21" s="10">
        <v>45889</v>
      </c>
      <c r="B21" s="34" t="s">
        <v>46</v>
      </c>
      <c r="C21" s="34" t="s">
        <v>14</v>
      </c>
      <c r="D21" s="34">
        <v>1</v>
      </c>
      <c r="E21" s="35">
        <v>24420</v>
      </c>
      <c r="F21" s="35">
        <v>24270</v>
      </c>
      <c r="G21" s="34"/>
      <c r="H21" s="17">
        <f t="shared" ref="H21:H32" si="7">(IF(C21="SHORT",E21-F21,IF(C21="LONG",F21-E21)))*D21</f>
        <v>150</v>
      </c>
      <c r="I21" s="17">
        <f t="shared" ref="I21:I32" si="8">(IF(C21="SHORT",IF(G21="",0,F21-G21),IF(C21="LONG",IF(G21="",0,G21-F21))))*D21</f>
        <v>0</v>
      </c>
      <c r="J21" s="17">
        <f t="shared" ref="J21:J32" si="9">H21+I21+L21</f>
        <v>150</v>
      </c>
    </row>
    <row r="22" spans="1:10">
      <c r="A22" s="10">
        <v>45887</v>
      </c>
      <c r="B22" s="34" t="s">
        <v>46</v>
      </c>
      <c r="C22" s="34" t="s">
        <v>14</v>
      </c>
      <c r="D22" s="34">
        <v>1</v>
      </c>
      <c r="E22" s="35">
        <v>24350</v>
      </c>
      <c r="F22" s="35">
        <v>24250</v>
      </c>
      <c r="G22" s="34"/>
      <c r="H22" s="17">
        <f t="shared" si="7"/>
        <v>100</v>
      </c>
      <c r="I22" s="17">
        <f t="shared" si="8"/>
        <v>0</v>
      </c>
      <c r="J22" s="17">
        <f t="shared" si="9"/>
        <v>100</v>
      </c>
    </row>
    <row r="23" spans="1:10">
      <c r="A23" s="10">
        <v>45880</v>
      </c>
      <c r="B23" s="34" t="s">
        <v>46</v>
      </c>
      <c r="C23" s="34" t="s">
        <v>23</v>
      </c>
      <c r="D23" s="34">
        <v>1</v>
      </c>
      <c r="E23" s="35">
        <v>24150</v>
      </c>
      <c r="F23" s="35">
        <v>24255</v>
      </c>
      <c r="G23" s="34"/>
      <c r="H23" s="17">
        <f t="shared" si="7"/>
        <v>105</v>
      </c>
      <c r="I23" s="17">
        <f t="shared" si="8"/>
        <v>0</v>
      </c>
      <c r="J23" s="17">
        <f t="shared" si="9"/>
        <v>105</v>
      </c>
    </row>
    <row r="24" spans="1:10">
      <c r="A24" s="10">
        <v>45877</v>
      </c>
      <c r="B24" s="34" t="s">
        <v>46</v>
      </c>
      <c r="C24" s="34" t="s">
        <v>14</v>
      </c>
      <c r="D24" s="34">
        <v>1</v>
      </c>
      <c r="E24" s="35">
        <v>24250</v>
      </c>
      <c r="F24" s="35">
        <v>24150</v>
      </c>
      <c r="G24" s="34"/>
      <c r="H24" s="17">
        <f t="shared" si="7"/>
        <v>100</v>
      </c>
      <c r="I24" s="17">
        <f t="shared" si="8"/>
        <v>0</v>
      </c>
      <c r="J24" s="17">
        <f t="shared" si="9"/>
        <v>100</v>
      </c>
    </row>
    <row r="25" spans="1:10">
      <c r="A25" s="10">
        <v>45876</v>
      </c>
      <c r="B25" s="34" t="s">
        <v>44</v>
      </c>
      <c r="C25" s="34" t="s">
        <v>23</v>
      </c>
      <c r="D25" s="34">
        <v>1</v>
      </c>
      <c r="E25" s="35">
        <v>44420</v>
      </c>
      <c r="F25" s="35">
        <v>44600</v>
      </c>
      <c r="G25" s="34"/>
      <c r="H25" s="17">
        <f t="shared" si="7"/>
        <v>180</v>
      </c>
      <c r="I25" s="17">
        <f t="shared" si="8"/>
        <v>0</v>
      </c>
      <c r="J25" s="17">
        <f t="shared" si="9"/>
        <v>180</v>
      </c>
    </row>
    <row r="26" spans="1:10">
      <c r="A26" s="10">
        <v>45876</v>
      </c>
      <c r="B26" s="34" t="s">
        <v>46</v>
      </c>
      <c r="C26" s="34" t="s">
        <v>23</v>
      </c>
      <c r="D26" s="34">
        <v>1</v>
      </c>
      <c r="E26" s="35">
        <v>24200</v>
      </c>
      <c r="F26" s="35">
        <v>24300</v>
      </c>
      <c r="G26" s="34">
        <v>24400</v>
      </c>
      <c r="H26" s="17">
        <f t="shared" si="7"/>
        <v>100</v>
      </c>
      <c r="I26" s="17">
        <f t="shared" si="8"/>
        <v>100</v>
      </c>
      <c r="J26" s="17">
        <f t="shared" si="9"/>
        <v>200</v>
      </c>
    </row>
    <row r="27" spans="1:10">
      <c r="A27" s="10">
        <v>45875</v>
      </c>
      <c r="B27" s="34" t="s">
        <v>44</v>
      </c>
      <c r="C27" s="34" t="s">
        <v>23</v>
      </c>
      <c r="D27" s="34">
        <v>1</v>
      </c>
      <c r="E27" s="35">
        <v>44420</v>
      </c>
      <c r="F27" s="35">
        <v>44600</v>
      </c>
      <c r="G27" s="34"/>
      <c r="H27" s="17">
        <f t="shared" si="7"/>
        <v>180</v>
      </c>
      <c r="I27" s="17">
        <f t="shared" si="8"/>
        <v>0</v>
      </c>
      <c r="J27" s="17">
        <f t="shared" si="9"/>
        <v>180</v>
      </c>
    </row>
    <row r="28" spans="1:10">
      <c r="A28" s="10">
        <v>45875</v>
      </c>
      <c r="B28" s="34" t="s">
        <v>46</v>
      </c>
      <c r="C28" s="34" t="s">
        <v>23</v>
      </c>
      <c r="D28" s="34">
        <v>1</v>
      </c>
      <c r="E28" s="35">
        <v>24080</v>
      </c>
      <c r="F28" s="35">
        <v>23880</v>
      </c>
      <c r="G28" s="34"/>
      <c r="H28" s="17">
        <f t="shared" si="7"/>
        <v>-200</v>
      </c>
      <c r="I28" s="17">
        <f t="shared" si="8"/>
        <v>0</v>
      </c>
      <c r="J28" s="17">
        <f t="shared" si="9"/>
        <v>-200</v>
      </c>
    </row>
    <row r="29" spans="1:10">
      <c r="A29" s="10">
        <v>45874</v>
      </c>
      <c r="B29" s="34" t="s">
        <v>44</v>
      </c>
      <c r="C29" s="34" t="s">
        <v>23</v>
      </c>
      <c r="D29" s="34">
        <v>1</v>
      </c>
      <c r="E29" s="35">
        <v>43300</v>
      </c>
      <c r="F29" s="35">
        <v>43400</v>
      </c>
      <c r="G29" s="34"/>
      <c r="H29" s="17">
        <f t="shared" si="7"/>
        <v>100</v>
      </c>
      <c r="I29" s="17">
        <f t="shared" si="8"/>
        <v>0</v>
      </c>
      <c r="J29" s="17">
        <f t="shared" si="9"/>
        <v>100</v>
      </c>
    </row>
    <row r="30" spans="1:10">
      <c r="A30" s="10">
        <v>45874</v>
      </c>
      <c r="B30" s="34" t="s">
        <v>46</v>
      </c>
      <c r="C30" s="34" t="s">
        <v>23</v>
      </c>
      <c r="D30" s="34">
        <v>1</v>
      </c>
      <c r="E30" s="35">
        <v>23900</v>
      </c>
      <c r="F30" s="35">
        <v>24050</v>
      </c>
      <c r="G30" s="34"/>
      <c r="H30" s="17">
        <f t="shared" si="7"/>
        <v>150</v>
      </c>
      <c r="I30" s="17">
        <f t="shared" si="8"/>
        <v>0</v>
      </c>
      <c r="J30" s="17">
        <f t="shared" si="9"/>
        <v>150</v>
      </c>
    </row>
    <row r="31" spans="1:10">
      <c r="A31" s="10">
        <v>45873</v>
      </c>
      <c r="B31" s="34" t="s">
        <v>44</v>
      </c>
      <c r="C31" s="34" t="s">
        <v>23</v>
      </c>
      <c r="D31" s="34">
        <v>1</v>
      </c>
      <c r="E31" s="35">
        <v>43970</v>
      </c>
      <c r="F31" s="35">
        <v>44270</v>
      </c>
      <c r="G31" s="34"/>
      <c r="H31" s="17">
        <f t="shared" si="7"/>
        <v>300</v>
      </c>
      <c r="I31" s="17">
        <f t="shared" si="8"/>
        <v>0</v>
      </c>
      <c r="J31" s="17">
        <f t="shared" si="9"/>
        <v>300</v>
      </c>
    </row>
    <row r="32" spans="1:10">
      <c r="A32" s="10">
        <v>45873</v>
      </c>
      <c r="B32" s="34" t="s">
        <v>46</v>
      </c>
      <c r="C32" s="34" t="s">
        <v>23</v>
      </c>
      <c r="D32" s="34">
        <v>1</v>
      </c>
      <c r="E32" s="35">
        <v>23770</v>
      </c>
      <c r="F32" s="35">
        <v>23870</v>
      </c>
      <c r="G32" s="34"/>
      <c r="H32" s="17">
        <f t="shared" si="7"/>
        <v>100</v>
      </c>
      <c r="I32" s="17">
        <f t="shared" si="8"/>
        <v>0</v>
      </c>
      <c r="J32" s="17">
        <f t="shared" si="9"/>
        <v>100</v>
      </c>
    </row>
    <row r="33" spans="1:10">
      <c r="A33" s="10"/>
      <c r="B33" s="34"/>
      <c r="C33" s="34"/>
      <c r="D33" s="34"/>
      <c r="E33" s="35"/>
      <c r="F33" s="35"/>
      <c r="G33" s="34"/>
      <c r="H33" s="17"/>
      <c r="I33" s="17"/>
      <c r="J33" s="17"/>
    </row>
    <row r="34" spans="1:10">
      <c r="A34" s="10">
        <v>45869</v>
      </c>
      <c r="B34" s="34" t="s">
        <v>46</v>
      </c>
      <c r="C34" s="34" t="s">
        <v>23</v>
      </c>
      <c r="D34" s="34">
        <v>1</v>
      </c>
      <c r="E34" s="35">
        <v>24380</v>
      </c>
      <c r="F34" s="35">
        <v>24180</v>
      </c>
      <c r="G34" s="34"/>
      <c r="H34" s="17">
        <f t="shared" ref="H34:H41" si="10">(IF(C34="SHORT",E34-F34,IF(C34="LONG",F34-E34)))*D34</f>
        <v>-200</v>
      </c>
      <c r="I34" s="17">
        <f t="shared" ref="I34:I41" si="11">(IF(C34="SHORT",IF(G34="",0,F34-G34),IF(C34="LONG",IF(G34="",0,G34-F34))))*D34</f>
        <v>0</v>
      </c>
      <c r="J34" s="17">
        <f t="shared" ref="J34:J41" si="12">H34+I34+L34</f>
        <v>-200</v>
      </c>
    </row>
    <row r="35" spans="1:10">
      <c r="A35" s="10">
        <v>45868</v>
      </c>
      <c r="B35" s="34" t="s">
        <v>46</v>
      </c>
      <c r="C35" s="34" t="s">
        <v>23</v>
      </c>
      <c r="D35" s="34">
        <v>1</v>
      </c>
      <c r="E35" s="35">
        <v>24250</v>
      </c>
      <c r="F35" s="35">
        <v>24400</v>
      </c>
      <c r="G35" s="34"/>
      <c r="H35" s="17">
        <f t="shared" si="10"/>
        <v>150</v>
      </c>
      <c r="I35" s="17">
        <f t="shared" si="11"/>
        <v>0</v>
      </c>
      <c r="J35" s="17">
        <f t="shared" si="12"/>
        <v>150</v>
      </c>
    </row>
    <row r="36" spans="1:10">
      <c r="A36" s="10">
        <v>45867</v>
      </c>
      <c r="B36" s="34" t="s">
        <v>46</v>
      </c>
      <c r="C36" s="34" t="s">
        <v>23</v>
      </c>
      <c r="D36" s="34">
        <v>1</v>
      </c>
      <c r="E36" s="35">
        <v>24050</v>
      </c>
      <c r="F36" s="35">
        <v>24150</v>
      </c>
      <c r="G36" s="34">
        <v>24250</v>
      </c>
      <c r="H36" s="17">
        <f t="shared" si="10"/>
        <v>100</v>
      </c>
      <c r="I36" s="17">
        <f t="shared" si="11"/>
        <v>100</v>
      </c>
      <c r="J36" s="17">
        <f t="shared" si="12"/>
        <v>200</v>
      </c>
    </row>
    <row r="37" spans="1:10">
      <c r="A37" s="10">
        <v>45866</v>
      </c>
      <c r="B37" s="34" t="s">
        <v>44</v>
      </c>
      <c r="C37" s="34" t="s">
        <v>14</v>
      </c>
      <c r="D37" s="34">
        <v>1</v>
      </c>
      <c r="E37" s="35">
        <v>45040</v>
      </c>
      <c r="F37" s="35">
        <v>44920</v>
      </c>
      <c r="G37" s="34"/>
      <c r="H37" s="17">
        <f t="shared" si="10"/>
        <v>120</v>
      </c>
      <c r="I37" s="17">
        <f t="shared" si="11"/>
        <v>0</v>
      </c>
      <c r="J37" s="17">
        <f t="shared" si="12"/>
        <v>120</v>
      </c>
    </row>
    <row r="38" spans="1:10">
      <c r="A38" s="10">
        <v>45866</v>
      </c>
      <c r="B38" s="34" t="s">
        <v>46</v>
      </c>
      <c r="C38" s="34" t="s">
        <v>14</v>
      </c>
      <c r="D38" s="34">
        <v>1</v>
      </c>
      <c r="E38" s="35">
        <v>24460</v>
      </c>
      <c r="F38" s="35">
        <v>24360</v>
      </c>
      <c r="G38" s="34">
        <v>24260</v>
      </c>
      <c r="H38" s="17">
        <f t="shared" si="10"/>
        <v>100</v>
      </c>
      <c r="I38" s="17">
        <f t="shared" si="11"/>
        <v>100</v>
      </c>
      <c r="J38" s="17">
        <f t="shared" si="12"/>
        <v>200</v>
      </c>
    </row>
    <row r="39" spans="1:10">
      <c r="A39" s="10">
        <v>45863</v>
      </c>
      <c r="B39" s="34" t="s">
        <v>46</v>
      </c>
      <c r="C39" s="34" t="s">
        <v>14</v>
      </c>
      <c r="D39" s="34">
        <v>1</v>
      </c>
      <c r="E39" s="35">
        <v>24260</v>
      </c>
      <c r="F39" s="35">
        <v>24160</v>
      </c>
      <c r="G39" s="34"/>
      <c r="H39" s="17">
        <f t="shared" si="10"/>
        <v>100</v>
      </c>
      <c r="I39" s="17">
        <f t="shared" si="11"/>
        <v>0</v>
      </c>
      <c r="J39" s="17">
        <f t="shared" si="12"/>
        <v>100</v>
      </c>
    </row>
    <row r="40" spans="1:10">
      <c r="A40" s="10">
        <v>45862</v>
      </c>
      <c r="B40" s="34" t="s">
        <v>44</v>
      </c>
      <c r="C40" s="34" t="s">
        <v>14</v>
      </c>
      <c r="D40" s="34">
        <v>1</v>
      </c>
      <c r="E40" s="35">
        <v>44820</v>
      </c>
      <c r="F40" s="35">
        <v>44660</v>
      </c>
      <c r="G40" s="34"/>
      <c r="H40" s="17">
        <f t="shared" si="10"/>
        <v>160</v>
      </c>
      <c r="I40" s="17">
        <f t="shared" si="11"/>
        <v>0</v>
      </c>
      <c r="J40" s="17">
        <f t="shared" si="12"/>
        <v>160</v>
      </c>
    </row>
    <row r="41" spans="1:10">
      <c r="A41" s="10">
        <v>45862</v>
      </c>
      <c r="B41" s="34" t="s">
        <v>46</v>
      </c>
      <c r="C41" s="34" t="s">
        <v>14</v>
      </c>
      <c r="D41" s="34">
        <v>1</v>
      </c>
      <c r="E41" s="35">
        <v>24500</v>
      </c>
      <c r="F41" s="35">
        <v>24400</v>
      </c>
      <c r="G41" s="34">
        <v>24320</v>
      </c>
      <c r="H41" s="17">
        <f t="shared" si="10"/>
        <v>100</v>
      </c>
      <c r="I41" s="17">
        <f t="shared" si="11"/>
        <v>80</v>
      </c>
      <c r="J41" s="17">
        <f t="shared" si="12"/>
        <v>180</v>
      </c>
    </row>
    <row r="42" spans="1:10">
      <c r="A42" s="10">
        <v>45859</v>
      </c>
      <c r="B42" s="34" t="s">
        <v>56</v>
      </c>
      <c r="C42" s="34" t="s">
        <v>14</v>
      </c>
      <c r="D42" s="34">
        <v>1</v>
      </c>
      <c r="E42" s="35">
        <v>23300</v>
      </c>
      <c r="F42" s="35">
        <v>23205</v>
      </c>
      <c r="G42" s="34"/>
      <c r="H42" s="14">
        <v>95</v>
      </c>
      <c r="I42" s="14">
        <f t="shared" ref="I42" si="13">(IF(C42="SHORT",IF(G42="",0,F42-G42),IF(C42="LONG",IF(G42="",0,G42-F42))))*D42</f>
        <v>0</v>
      </c>
      <c r="J42" s="14">
        <v>95</v>
      </c>
    </row>
    <row r="43" spans="1:10">
      <c r="A43" s="10">
        <v>45856</v>
      </c>
      <c r="B43" s="34" t="s">
        <v>44</v>
      </c>
      <c r="C43" s="34" t="s">
        <v>14</v>
      </c>
      <c r="D43" s="34">
        <v>1</v>
      </c>
      <c r="E43" s="35">
        <v>44500</v>
      </c>
      <c r="F43" s="35">
        <v>44210</v>
      </c>
      <c r="G43" s="34"/>
      <c r="H43" s="17">
        <f>(IF(C43="SHORT",E43-F43,IF(C43="LONG",F43-E43)))*D43</f>
        <v>290</v>
      </c>
      <c r="I43" s="17">
        <f>(IF(C43="SHORT",IF(G43="",0,F43-G43),IF(C43="LONG",IF(G43="",0,G43-F43))))*D43</f>
        <v>0</v>
      </c>
      <c r="J43" s="17">
        <f>H43+I43+L43</f>
        <v>290</v>
      </c>
    </row>
    <row r="44" spans="1:10">
      <c r="A44" s="10">
        <v>45849</v>
      </c>
      <c r="B44" s="34" t="s">
        <v>44</v>
      </c>
      <c r="C44" s="34" t="s">
        <v>23</v>
      </c>
      <c r="D44" s="34">
        <v>1</v>
      </c>
      <c r="E44" s="35">
        <v>44370</v>
      </c>
      <c r="F44" s="35">
        <v>44590</v>
      </c>
      <c r="G44" s="34"/>
      <c r="H44" s="17">
        <f t="shared" ref="H44" si="14">(IF(C44="SHORT",E44-F44,IF(C44="LONG",F44-E44)))*D44</f>
        <v>220</v>
      </c>
      <c r="I44" s="17">
        <f t="shared" ref="I44" si="15">(IF(C44="SHORT",IF(G44="",0,F44-G44),IF(C44="LONG",IF(G44="",0,G44-F44))))*D44</f>
        <v>0</v>
      </c>
      <c r="J44" s="17">
        <f t="shared" ref="J44" si="16">H44+I44+L44</f>
        <v>220</v>
      </c>
    </row>
    <row r="45" spans="1:10">
      <c r="A45" s="10">
        <v>45848</v>
      </c>
      <c r="B45" s="34" t="s">
        <v>56</v>
      </c>
      <c r="C45" s="34" t="s">
        <v>14</v>
      </c>
      <c r="D45" s="34">
        <v>1</v>
      </c>
      <c r="E45" s="35">
        <v>23000</v>
      </c>
      <c r="F45" s="35">
        <v>21920</v>
      </c>
      <c r="G45" s="34"/>
      <c r="H45" s="14">
        <v>80</v>
      </c>
      <c r="I45" s="14">
        <f t="shared" ref="I45" si="17">(IF(C45="SHORT",IF(G45="",0,F45-G45),IF(C45="LONG",IF(G45="",0,G45-F45))))*D45</f>
        <v>0</v>
      </c>
      <c r="J45" s="14">
        <v>80</v>
      </c>
    </row>
    <row r="46" spans="1:10">
      <c r="A46" s="10">
        <v>45841</v>
      </c>
      <c r="B46" s="34" t="s">
        <v>46</v>
      </c>
      <c r="C46" s="34" t="s">
        <v>23</v>
      </c>
      <c r="D46" s="34">
        <v>1</v>
      </c>
      <c r="E46" s="35">
        <v>23980</v>
      </c>
      <c r="F46" s="35">
        <v>24100</v>
      </c>
      <c r="G46" s="34"/>
      <c r="H46" s="17">
        <f>(IF(C46="SHORT",E46-F46,IF(C46="LONG",F46-E46)))*D46</f>
        <v>120</v>
      </c>
      <c r="I46" s="17">
        <f>(IF(C46="SHORT",IF(G46="",0,F46-G46),IF(C46="LONG",IF(G46="",0,G46-F46))))*D46</f>
        <v>0</v>
      </c>
      <c r="J46" s="17">
        <f>H46+I46+L46</f>
        <v>120</v>
      </c>
    </row>
    <row r="47" spans="1:10">
      <c r="A47" s="10">
        <v>45840</v>
      </c>
      <c r="B47" s="34" t="s">
        <v>46</v>
      </c>
      <c r="C47" s="34" t="s">
        <v>23</v>
      </c>
      <c r="D47" s="34">
        <v>1</v>
      </c>
      <c r="E47" s="35">
        <v>23780</v>
      </c>
      <c r="F47" s="35">
        <v>23910</v>
      </c>
      <c r="G47" s="34"/>
      <c r="H47" s="17">
        <f>(IF(C47="SHORT",E47-F47,IF(C47="LONG",F47-E47)))*D47</f>
        <v>130</v>
      </c>
      <c r="I47" s="17">
        <f>(IF(C47="SHORT",IF(G47="",0,F47-G47),IF(C47="LONG",IF(G47="",0,G47-F47))))*D47</f>
        <v>0</v>
      </c>
      <c r="J47" s="17">
        <f>H47+I47+L47</f>
        <v>130</v>
      </c>
    </row>
    <row r="48" spans="1:10">
      <c r="A48" s="10">
        <v>45839</v>
      </c>
      <c r="B48" s="34" t="s">
        <v>46</v>
      </c>
      <c r="C48" s="34" t="s">
        <v>23</v>
      </c>
      <c r="D48" s="34">
        <v>1</v>
      </c>
      <c r="E48" s="35">
        <v>24060</v>
      </c>
      <c r="F48" s="35">
        <v>23860</v>
      </c>
      <c r="G48" s="34"/>
      <c r="H48" s="17">
        <f>(IF(C48="SHORT",E48-F48,IF(C48="LONG",F48-E48)))*D48</f>
        <v>-200</v>
      </c>
      <c r="I48" s="17">
        <f>(IF(C48="SHORT",IF(G48="",0,F48-G48),IF(C48="LONG",IF(G48="",0,G48-F48))))*D48</f>
        <v>0</v>
      </c>
      <c r="J48" s="17">
        <f>H48+I48+L48</f>
        <v>-200</v>
      </c>
    </row>
    <row r="49" spans="1:10">
      <c r="A49" s="10"/>
      <c r="B49" s="34"/>
      <c r="C49" s="34"/>
      <c r="D49" s="34"/>
      <c r="E49" s="35"/>
      <c r="F49" s="35"/>
      <c r="G49" s="34"/>
      <c r="H49" s="17"/>
      <c r="I49" s="17"/>
      <c r="J49" s="17"/>
    </row>
    <row r="50" spans="1:10">
      <c r="A50" s="10">
        <v>45835</v>
      </c>
      <c r="B50" s="34" t="s">
        <v>44</v>
      </c>
      <c r="C50" s="34" t="s">
        <v>23</v>
      </c>
      <c r="D50" s="34">
        <v>1</v>
      </c>
      <c r="E50" s="35">
        <v>43520</v>
      </c>
      <c r="F50" s="35">
        <v>43720</v>
      </c>
      <c r="G50" s="34">
        <v>43920</v>
      </c>
      <c r="H50" s="17">
        <f>(IF(C50="SHORT",E50-F50,IF(C50="LONG",F50-E50)))*D50</f>
        <v>200</v>
      </c>
      <c r="I50" s="17">
        <f>(IF(C50="SHORT",IF(G50="",0,F50-G50),IF(C50="LONG",IF(G50="",0,G50-F50))))*D50</f>
        <v>200</v>
      </c>
      <c r="J50" s="17">
        <f>H50+I50+L50</f>
        <v>400</v>
      </c>
    </row>
    <row r="51" spans="1:10">
      <c r="A51" s="10">
        <v>45832</v>
      </c>
      <c r="B51" s="34" t="s">
        <v>46</v>
      </c>
      <c r="C51" s="34" t="s">
        <v>23</v>
      </c>
      <c r="D51" s="34">
        <v>1</v>
      </c>
      <c r="E51" s="35">
        <v>23820</v>
      </c>
      <c r="F51" s="35">
        <v>23620</v>
      </c>
      <c r="G51" s="34"/>
      <c r="H51" s="17">
        <f>(IF(C51="SHORT",E51-F51,IF(C51="LONG",F51-E51)))*D51</f>
        <v>-200</v>
      </c>
      <c r="I51" s="17">
        <f>(IF(C51="SHORT",IF(G51="",0,F51-G51),IF(C51="LONG",IF(G51="",0,G51-F51))))*D51</f>
        <v>0</v>
      </c>
      <c r="J51" s="17">
        <f>H51+I51+L51</f>
        <v>-200</v>
      </c>
    </row>
    <row r="52" spans="1:10">
      <c r="A52" s="10">
        <v>45831</v>
      </c>
      <c r="B52" s="34" t="s">
        <v>46</v>
      </c>
      <c r="C52" s="34" t="s">
        <v>23</v>
      </c>
      <c r="D52" s="34">
        <v>1</v>
      </c>
      <c r="E52" s="35">
        <v>23300</v>
      </c>
      <c r="F52" s="35">
        <v>23475</v>
      </c>
      <c r="G52" s="34"/>
      <c r="H52" s="17">
        <f>(IF(C52="SHORT",E52-F52,IF(C52="LONG",F52-E52)))*D52</f>
        <v>175</v>
      </c>
      <c r="I52" s="17">
        <f>(IF(C52="SHORT",IF(G52="",0,F52-G52),IF(C52="LONG",IF(G52="",0,G52-F52))))*D52</f>
        <v>0</v>
      </c>
      <c r="J52" s="17">
        <f>H52+I52+L52</f>
        <v>175</v>
      </c>
    </row>
    <row r="53" spans="1:10">
      <c r="A53" s="10">
        <v>45827</v>
      </c>
      <c r="B53" s="34" t="s">
        <v>56</v>
      </c>
      <c r="C53" s="34" t="s">
        <v>14</v>
      </c>
      <c r="D53" s="34">
        <v>1</v>
      </c>
      <c r="E53" s="35">
        <v>21900</v>
      </c>
      <c r="F53" s="35">
        <v>21800</v>
      </c>
      <c r="G53" s="34"/>
      <c r="H53" s="14">
        <v>100</v>
      </c>
      <c r="I53" s="14">
        <f t="shared" ref="I53:I54" si="18">(IF(C53="SHORT",IF(G53="",0,F53-G53),IF(C53="LONG",IF(G53="",0,G53-F53))))*D53</f>
        <v>0</v>
      </c>
      <c r="J53" s="14">
        <v>100</v>
      </c>
    </row>
    <row r="54" spans="1:10">
      <c r="A54" s="10">
        <v>45826</v>
      </c>
      <c r="B54" s="34" t="s">
        <v>56</v>
      </c>
      <c r="C54" s="34" t="s">
        <v>14</v>
      </c>
      <c r="D54" s="34">
        <v>1</v>
      </c>
      <c r="E54" s="35">
        <v>22000</v>
      </c>
      <c r="F54" s="35">
        <v>21905</v>
      </c>
      <c r="G54" s="34"/>
      <c r="H54" s="14">
        <v>95</v>
      </c>
      <c r="I54" s="14">
        <f t="shared" si="18"/>
        <v>0</v>
      </c>
      <c r="J54" s="14">
        <v>95</v>
      </c>
    </row>
    <row r="55" spans="1:10">
      <c r="A55" s="10">
        <v>45828</v>
      </c>
      <c r="B55" s="34" t="s">
        <v>46</v>
      </c>
      <c r="C55" s="34" t="s">
        <v>23</v>
      </c>
      <c r="D55" s="34">
        <v>1</v>
      </c>
      <c r="E55" s="35">
        <v>23350</v>
      </c>
      <c r="F55" s="35">
        <v>23550</v>
      </c>
      <c r="G55" s="34">
        <v>23650</v>
      </c>
      <c r="H55" s="17">
        <f t="shared" ref="H55:H65" si="19">(IF(C55="SHORT",E55-F55,IF(C55="LONG",F55-E55)))*D55</f>
        <v>200</v>
      </c>
      <c r="I55" s="17">
        <f t="shared" ref="I55:I65" si="20">(IF(C55="SHORT",IF(G55="",0,F55-G55),IF(C55="LONG",IF(G55="",0,G55-F55))))*D55</f>
        <v>100</v>
      </c>
      <c r="J55" s="17">
        <f t="shared" ref="J55:J65" si="21">H55+I55+L55</f>
        <v>300</v>
      </c>
    </row>
    <row r="56" spans="1:10">
      <c r="A56" s="10">
        <v>45826</v>
      </c>
      <c r="B56" s="34" t="s">
        <v>44</v>
      </c>
      <c r="C56" s="34" t="s">
        <v>23</v>
      </c>
      <c r="D56" s="34">
        <v>1</v>
      </c>
      <c r="E56" s="35">
        <v>42260</v>
      </c>
      <c r="F56" s="35">
        <v>42360</v>
      </c>
      <c r="G56" s="34">
        <v>42500</v>
      </c>
      <c r="H56" s="17">
        <f t="shared" si="19"/>
        <v>100</v>
      </c>
      <c r="I56" s="17">
        <f t="shared" si="20"/>
        <v>140</v>
      </c>
      <c r="J56" s="17">
        <f t="shared" si="21"/>
        <v>240</v>
      </c>
    </row>
    <row r="57" spans="1:10">
      <c r="A57" s="10">
        <v>45826</v>
      </c>
      <c r="B57" s="34" t="s">
        <v>46</v>
      </c>
      <c r="C57" s="34" t="s">
        <v>23</v>
      </c>
      <c r="D57" s="34">
        <v>1</v>
      </c>
      <c r="E57" s="35">
        <v>23540</v>
      </c>
      <c r="F57" s="35">
        <v>23640</v>
      </c>
      <c r="G57" s="34"/>
      <c r="H57" s="17">
        <f t="shared" si="19"/>
        <v>100</v>
      </c>
      <c r="I57" s="17">
        <f t="shared" si="20"/>
        <v>0</v>
      </c>
      <c r="J57" s="17">
        <f t="shared" si="21"/>
        <v>100</v>
      </c>
    </row>
    <row r="58" spans="1:10">
      <c r="A58" s="10">
        <v>45821</v>
      </c>
      <c r="B58" s="34" t="s">
        <v>44</v>
      </c>
      <c r="C58" s="34" t="s">
        <v>23</v>
      </c>
      <c r="D58" s="34">
        <v>1</v>
      </c>
      <c r="E58" s="35">
        <v>42480</v>
      </c>
      <c r="F58" s="35">
        <v>42180</v>
      </c>
      <c r="G58" s="34"/>
      <c r="H58" s="17">
        <f t="shared" si="19"/>
        <v>-300</v>
      </c>
      <c r="I58" s="17">
        <f t="shared" si="20"/>
        <v>0</v>
      </c>
      <c r="J58" s="17">
        <f t="shared" si="21"/>
        <v>-300</v>
      </c>
    </row>
    <row r="59" spans="1:10">
      <c r="A59" s="10">
        <v>45820</v>
      </c>
      <c r="B59" s="34" t="s">
        <v>46</v>
      </c>
      <c r="C59" s="34" t="s">
        <v>23</v>
      </c>
      <c r="D59" s="34">
        <v>1</v>
      </c>
      <c r="E59" s="35">
        <v>23780</v>
      </c>
      <c r="F59" s="35">
        <v>23880</v>
      </c>
      <c r="G59" s="34"/>
      <c r="H59" s="17">
        <f t="shared" si="19"/>
        <v>100</v>
      </c>
      <c r="I59" s="17">
        <f t="shared" si="20"/>
        <v>0</v>
      </c>
      <c r="J59" s="17">
        <f t="shared" si="21"/>
        <v>100</v>
      </c>
    </row>
    <row r="60" spans="1:10">
      <c r="A60" s="10">
        <v>45820</v>
      </c>
      <c r="B60" s="34" t="s">
        <v>44</v>
      </c>
      <c r="C60" s="34" t="s">
        <v>23</v>
      </c>
      <c r="D60" s="34">
        <v>1</v>
      </c>
      <c r="E60" s="35">
        <v>42720</v>
      </c>
      <c r="F60" s="35">
        <v>42960</v>
      </c>
      <c r="G60" s="34"/>
      <c r="H60" s="17">
        <f t="shared" si="19"/>
        <v>240</v>
      </c>
      <c r="I60" s="17">
        <f t="shared" si="20"/>
        <v>0</v>
      </c>
      <c r="J60" s="17">
        <f t="shared" si="21"/>
        <v>240</v>
      </c>
    </row>
    <row r="61" spans="1:10">
      <c r="A61" s="10">
        <v>45819</v>
      </c>
      <c r="B61" s="34" t="s">
        <v>44</v>
      </c>
      <c r="C61" s="34" t="s">
        <v>14</v>
      </c>
      <c r="D61" s="34">
        <v>1</v>
      </c>
      <c r="E61" s="35">
        <v>42860</v>
      </c>
      <c r="F61" s="35">
        <v>42710</v>
      </c>
      <c r="G61" s="34">
        <v>42560</v>
      </c>
      <c r="H61" s="17">
        <f t="shared" si="19"/>
        <v>150</v>
      </c>
      <c r="I61" s="17">
        <f t="shared" si="20"/>
        <v>150</v>
      </c>
      <c r="J61" s="17">
        <f t="shared" si="21"/>
        <v>300</v>
      </c>
    </row>
    <row r="62" spans="1:10">
      <c r="A62" s="10">
        <v>45818</v>
      </c>
      <c r="B62" s="34" t="s">
        <v>44</v>
      </c>
      <c r="C62" s="34" t="s">
        <v>14</v>
      </c>
      <c r="D62" s="34">
        <v>1</v>
      </c>
      <c r="E62" s="35">
        <v>42880</v>
      </c>
      <c r="F62" s="35">
        <v>42720</v>
      </c>
      <c r="G62" s="34"/>
      <c r="H62" s="17">
        <f t="shared" si="19"/>
        <v>160</v>
      </c>
      <c r="I62" s="17">
        <f t="shared" si="20"/>
        <v>0</v>
      </c>
      <c r="J62" s="17">
        <f t="shared" si="21"/>
        <v>160</v>
      </c>
    </row>
    <row r="63" spans="1:10">
      <c r="A63" s="10">
        <v>45813</v>
      </c>
      <c r="B63" s="34" t="s">
        <v>46</v>
      </c>
      <c r="C63" s="34" t="s">
        <v>14</v>
      </c>
      <c r="D63" s="34">
        <v>1</v>
      </c>
      <c r="E63" s="35">
        <v>24300</v>
      </c>
      <c r="F63" s="35">
        <v>24200</v>
      </c>
      <c r="G63" s="34"/>
      <c r="H63" s="17">
        <f t="shared" si="19"/>
        <v>100</v>
      </c>
      <c r="I63" s="17">
        <f t="shared" si="20"/>
        <v>0</v>
      </c>
      <c r="J63" s="17">
        <f t="shared" si="21"/>
        <v>100</v>
      </c>
    </row>
    <row r="64" spans="1:10">
      <c r="A64" s="10">
        <v>45812</v>
      </c>
      <c r="B64" s="34" t="s">
        <v>46</v>
      </c>
      <c r="C64" s="34" t="s">
        <v>14</v>
      </c>
      <c r="D64" s="34">
        <v>1</v>
      </c>
      <c r="E64" s="35">
        <v>24270</v>
      </c>
      <c r="F64" s="35">
        <v>24150</v>
      </c>
      <c r="G64" s="34"/>
      <c r="H64" s="17">
        <f t="shared" si="19"/>
        <v>120</v>
      </c>
      <c r="I64" s="17">
        <f t="shared" si="20"/>
        <v>0</v>
      </c>
      <c r="J64" s="17">
        <f t="shared" si="21"/>
        <v>120</v>
      </c>
    </row>
    <row r="65" spans="1:10">
      <c r="A65" s="10">
        <v>45811</v>
      </c>
      <c r="B65" s="34" t="s">
        <v>46</v>
      </c>
      <c r="C65" s="34" t="s">
        <v>23</v>
      </c>
      <c r="D65" s="34">
        <v>1</v>
      </c>
      <c r="E65" s="35">
        <v>23890</v>
      </c>
      <c r="F65" s="35">
        <v>23990</v>
      </c>
      <c r="G65" s="34">
        <v>24090</v>
      </c>
      <c r="H65" s="17">
        <f t="shared" si="19"/>
        <v>100</v>
      </c>
      <c r="I65" s="17">
        <f t="shared" si="20"/>
        <v>100</v>
      </c>
      <c r="J65" s="17">
        <f t="shared" si="21"/>
        <v>200</v>
      </c>
    </row>
    <row r="66" spans="1:10">
      <c r="A66" s="10">
        <v>45811</v>
      </c>
      <c r="B66" s="34" t="s">
        <v>56</v>
      </c>
      <c r="C66" s="34" t="s">
        <v>14</v>
      </c>
      <c r="D66" s="34">
        <v>1</v>
      </c>
      <c r="E66" s="35">
        <v>21480</v>
      </c>
      <c r="F66" s="35">
        <v>21660</v>
      </c>
      <c r="G66" s="34"/>
      <c r="H66" s="13">
        <v>-180</v>
      </c>
      <c r="I66" s="326">
        <f t="shared" ref="I66" si="22">(IF(C66="SHORT",IF(G66="",0,F66-G66),IF(C66="LONG",IF(G66="",0,G66-F66))))*D66</f>
        <v>0</v>
      </c>
      <c r="J66" s="326">
        <v>-180</v>
      </c>
    </row>
    <row r="67" spans="1:10">
      <c r="A67" s="10"/>
      <c r="B67" s="34"/>
      <c r="C67" s="34"/>
      <c r="D67" s="34"/>
      <c r="E67" s="35"/>
      <c r="F67" s="35"/>
      <c r="G67" s="34"/>
      <c r="H67" s="326"/>
      <c r="I67" s="326"/>
      <c r="J67" s="326"/>
    </row>
    <row r="68" spans="1:10">
      <c r="A68" s="10">
        <v>45807</v>
      </c>
      <c r="B68" s="34" t="s">
        <v>46</v>
      </c>
      <c r="C68" s="34" t="s">
        <v>23</v>
      </c>
      <c r="D68" s="34">
        <v>1</v>
      </c>
      <c r="E68" s="35">
        <v>24090</v>
      </c>
      <c r="F68" s="35">
        <v>24210</v>
      </c>
      <c r="G68" s="34"/>
      <c r="H68" s="17">
        <f>(IF(C68="SHORT",E68-F68,IF(C68="LONG",F68-E68)))*D68</f>
        <v>120</v>
      </c>
      <c r="I68" s="17">
        <f>(IF(C68="SHORT",IF(G68="",0,F68-G68),IF(C68="LONG",IF(G68="",0,G68-F68))))*D68</f>
        <v>0</v>
      </c>
      <c r="J68" s="17">
        <f>H68+I68+L68</f>
        <v>120</v>
      </c>
    </row>
    <row r="69" spans="1:10">
      <c r="A69" s="10">
        <v>45806</v>
      </c>
      <c r="B69" s="34" t="s">
        <v>44</v>
      </c>
      <c r="C69" s="34" t="s">
        <v>14</v>
      </c>
      <c r="D69" s="34">
        <v>1</v>
      </c>
      <c r="E69" s="35">
        <v>42630</v>
      </c>
      <c r="F69" s="35">
        <v>42430</v>
      </c>
      <c r="G69" s="34">
        <v>42130</v>
      </c>
      <c r="H69" s="17">
        <f>(IF(C69="SHORT",E69-F69,IF(C69="LONG",F69-E69)))*D69</f>
        <v>200</v>
      </c>
      <c r="I69" s="17">
        <f>(IF(C69="SHORT",IF(G69="",0,F69-G69),IF(C69="LONG",IF(G69="",0,G69-F69))))*D69</f>
        <v>300</v>
      </c>
      <c r="J69" s="17">
        <f>H69+I69+L69</f>
        <v>500</v>
      </c>
    </row>
    <row r="70" spans="1:10">
      <c r="A70" s="10">
        <v>45806</v>
      </c>
      <c r="B70" s="34" t="s">
        <v>46</v>
      </c>
      <c r="C70" s="34" t="s">
        <v>14</v>
      </c>
      <c r="D70" s="34">
        <v>1</v>
      </c>
      <c r="E70" s="35">
        <v>24390</v>
      </c>
      <c r="F70" s="35">
        <v>24250</v>
      </c>
      <c r="G70" s="34">
        <v>24100</v>
      </c>
      <c r="H70" s="17">
        <f>(IF(C70="SHORT",E70-F70,IF(C70="LONG",F70-E70)))*D70</f>
        <v>140</v>
      </c>
      <c r="I70" s="17">
        <f>(IF(C70="SHORT",IF(G70="",0,F70-G70),IF(C70="LONG",IF(G70="",0,G70-F70))))*D70</f>
        <v>150</v>
      </c>
      <c r="J70" s="17">
        <f>H70+I70+L70</f>
        <v>290</v>
      </c>
    </row>
    <row r="71" spans="1:10">
      <c r="A71" s="10">
        <v>45805</v>
      </c>
      <c r="B71" s="34" t="s">
        <v>56</v>
      </c>
      <c r="C71" s="34" t="s">
        <v>14</v>
      </c>
      <c r="D71" s="34">
        <v>1</v>
      </c>
      <c r="E71" s="35">
        <v>21450</v>
      </c>
      <c r="F71" s="35">
        <v>21625</v>
      </c>
      <c r="G71" s="34"/>
      <c r="H71" s="13">
        <v>-175</v>
      </c>
      <c r="I71" s="326">
        <f t="shared" ref="I71" si="23">(IF(C71="SHORT",IF(G71="",0,F71-G71),IF(C71="LONG",IF(G71="",0,G71-F71))))*D71</f>
        <v>0</v>
      </c>
      <c r="J71" s="326">
        <v>-175</v>
      </c>
    </row>
    <row r="72" spans="1:10">
      <c r="A72" s="10">
        <v>45805</v>
      </c>
      <c r="B72" s="34" t="s">
        <v>46</v>
      </c>
      <c r="C72" s="34" t="s">
        <v>14</v>
      </c>
      <c r="D72" s="34">
        <v>1</v>
      </c>
      <c r="E72" s="35">
        <v>24180</v>
      </c>
      <c r="F72" s="35">
        <v>24060</v>
      </c>
      <c r="G72" s="34"/>
      <c r="H72" s="17">
        <f>(IF(C72="SHORT",E72-F72,IF(C72="LONG",F72-E72)))*D72</f>
        <v>120</v>
      </c>
      <c r="I72" s="17">
        <f>(IF(C72="SHORT",IF(G72="",0,F72-G72),IF(C72="LONG",IF(G72="",0,G72-F72))))*D72</f>
        <v>0</v>
      </c>
      <c r="J72" s="17">
        <f>H72+I72+L72</f>
        <v>120</v>
      </c>
    </row>
    <row r="73" spans="1:10">
      <c r="A73" s="10">
        <v>45804</v>
      </c>
      <c r="B73" s="34" t="s">
        <v>46</v>
      </c>
      <c r="C73" s="34" t="s">
        <v>14</v>
      </c>
      <c r="D73" s="34">
        <v>1</v>
      </c>
      <c r="E73" s="35">
        <v>24180</v>
      </c>
      <c r="F73" s="35">
        <v>24060</v>
      </c>
      <c r="G73" s="34"/>
      <c r="H73" s="17">
        <f>(IF(C73="SHORT",E73-F73,IF(C73="LONG",F73-E73)))*D73</f>
        <v>120</v>
      </c>
      <c r="I73" s="17">
        <f>(IF(C73="SHORT",IF(G73="",0,F73-G73),IF(C73="LONG",IF(G73="",0,G73-F73))))*D73</f>
        <v>0</v>
      </c>
      <c r="J73" s="17">
        <f>H73+I73+L73</f>
        <v>120</v>
      </c>
    </row>
    <row r="74" spans="1:10">
      <c r="A74" s="10">
        <v>45803</v>
      </c>
      <c r="B74" s="34" t="s">
        <v>46</v>
      </c>
      <c r="C74" s="34" t="s">
        <v>23</v>
      </c>
      <c r="D74" s="34">
        <v>1</v>
      </c>
      <c r="E74" s="35">
        <v>24000</v>
      </c>
      <c r="F74" s="35">
        <v>24100</v>
      </c>
      <c r="G74" s="34">
        <v>24200</v>
      </c>
      <c r="H74" s="17">
        <f>(IF(C74="SHORT",E74-F74,IF(C74="LONG",F74-E74)))*D74</f>
        <v>100</v>
      </c>
      <c r="I74" s="17">
        <f>(IF(C74="SHORT",IF(G74="",0,F74-G74),IF(C74="LONG",IF(G74="",0,G74-F74))))*D74</f>
        <v>100</v>
      </c>
      <c r="J74" s="17">
        <f>H74+I74+L74</f>
        <v>200</v>
      </c>
    </row>
    <row r="75" spans="1:10">
      <c r="A75" s="10">
        <v>45800</v>
      </c>
      <c r="B75" s="34" t="s">
        <v>56</v>
      </c>
      <c r="C75" s="34" t="s">
        <v>14</v>
      </c>
      <c r="D75" s="34">
        <v>1</v>
      </c>
      <c r="E75" s="35">
        <v>20900</v>
      </c>
      <c r="F75" s="35">
        <v>20800</v>
      </c>
      <c r="G75" s="34"/>
      <c r="H75" s="326">
        <v>100</v>
      </c>
      <c r="I75" s="326">
        <f t="shared" ref="I75:I81" si="24">(IF(C75="SHORT",IF(G75="",0,F75-G75),IF(C75="LONG",IF(G75="",0,G75-F75))))*D75</f>
        <v>0</v>
      </c>
      <c r="J75" s="326">
        <v>100</v>
      </c>
    </row>
    <row r="76" spans="1:10">
      <c r="A76" s="10">
        <v>45800</v>
      </c>
      <c r="B76" s="34" t="s">
        <v>46</v>
      </c>
      <c r="C76" s="34" t="s">
        <v>14</v>
      </c>
      <c r="D76" s="34">
        <v>1</v>
      </c>
      <c r="E76" s="35">
        <v>24060</v>
      </c>
      <c r="F76" s="35">
        <v>23960</v>
      </c>
      <c r="G76" s="34">
        <v>23810</v>
      </c>
      <c r="H76" s="17">
        <f>(IF(C76="SHORT",E76-F76,IF(C76="LONG",F76-E76)))*D76</f>
        <v>100</v>
      </c>
      <c r="I76" s="17">
        <f>(IF(C76="SHORT",IF(G76="",0,F76-G76),IF(C76="LONG",IF(G76="",0,G76-F76))))*D76</f>
        <v>150</v>
      </c>
      <c r="J76" s="17">
        <f>H76+I76+L76</f>
        <v>250</v>
      </c>
    </row>
    <row r="77" spans="1:10">
      <c r="A77" s="10">
        <v>45799</v>
      </c>
      <c r="B77" s="34" t="s">
        <v>44</v>
      </c>
      <c r="C77" s="34" t="s">
        <v>14</v>
      </c>
      <c r="D77" s="34">
        <v>1</v>
      </c>
      <c r="E77" s="35">
        <v>41650</v>
      </c>
      <c r="F77" s="35">
        <v>41950</v>
      </c>
      <c r="G77" s="34"/>
      <c r="H77" s="13">
        <f>(IF(C77="SHORT",E77-F77,IF(C77="LONG",F77-E77)))*D77</f>
        <v>-300</v>
      </c>
      <c r="I77" s="17">
        <f>(IF(C77="SHORT",IF(G77="",0,F77-G77),IF(C77="LONG",IF(G77="",0,G77-F77))))*D77</f>
        <v>0</v>
      </c>
      <c r="J77" s="17">
        <f>H77+I77+L77</f>
        <v>-300</v>
      </c>
    </row>
    <row r="78" spans="1:10">
      <c r="A78" s="10">
        <v>45798</v>
      </c>
      <c r="B78" s="34" t="s">
        <v>44</v>
      </c>
      <c r="C78" s="34" t="s">
        <v>14</v>
      </c>
      <c r="D78" s="34">
        <v>1</v>
      </c>
      <c r="E78" s="35">
        <v>42420</v>
      </c>
      <c r="F78" s="35">
        <v>42220</v>
      </c>
      <c r="G78" s="34">
        <v>42020</v>
      </c>
      <c r="H78" s="17">
        <f>(IF(C78="SHORT",E78-F78,IF(C78="LONG",F78-E78)))*D78</f>
        <v>200</v>
      </c>
      <c r="I78" s="17">
        <f>(IF(C78="SHORT",IF(G78="",0,F78-G78),IF(C78="LONG",IF(G78="",0,G78-F78))))*D78</f>
        <v>200</v>
      </c>
      <c r="J78" s="17">
        <f>H78+I78+L78</f>
        <v>400</v>
      </c>
    </row>
    <row r="79" spans="1:10">
      <c r="A79" s="10">
        <v>45798</v>
      </c>
      <c r="B79" s="34" t="s">
        <v>46</v>
      </c>
      <c r="C79" s="34" t="s">
        <v>23</v>
      </c>
      <c r="D79" s="34">
        <v>1</v>
      </c>
      <c r="E79" s="35">
        <v>24000</v>
      </c>
      <c r="F79" s="35">
        <v>24100</v>
      </c>
      <c r="G79" s="34">
        <v>24200</v>
      </c>
      <c r="H79" s="17">
        <f>(IF(C79="SHORT",E79-F79,IF(C79="LONG",F79-E79)))*D79</f>
        <v>100</v>
      </c>
      <c r="I79" s="17">
        <f>(IF(C79="SHORT",IF(G79="",0,F79-G79),IF(C79="LONG",IF(G79="",0,G79-F79))))*D79</f>
        <v>100</v>
      </c>
      <c r="J79" s="17">
        <f>H79+I79+L79</f>
        <v>200</v>
      </c>
    </row>
    <row r="80" spans="1:10">
      <c r="A80" s="10">
        <v>45796</v>
      </c>
      <c r="B80" s="34" t="s">
        <v>46</v>
      </c>
      <c r="C80" s="34" t="s">
        <v>14</v>
      </c>
      <c r="D80" s="34">
        <v>1</v>
      </c>
      <c r="E80" s="35">
        <v>23840</v>
      </c>
      <c r="F80" s="35">
        <v>24040</v>
      </c>
      <c r="G80" s="34"/>
      <c r="H80" s="13">
        <f>(IF(C80="SHORT",E80-F80,IF(C80="LONG",F80-E80)))*D80</f>
        <v>-200</v>
      </c>
      <c r="I80" s="17">
        <f>(IF(C80="SHORT",IF(G80="",0,F80-G80),IF(C80="LONG",IF(G80="",0,G80-F80))))*D80</f>
        <v>0</v>
      </c>
      <c r="J80" s="17">
        <f>H80+I80+L80</f>
        <v>-200</v>
      </c>
    </row>
    <row r="81" spans="1:11">
      <c r="A81" s="10">
        <v>45796</v>
      </c>
      <c r="B81" s="34" t="s">
        <v>56</v>
      </c>
      <c r="C81" s="34" t="s">
        <v>14</v>
      </c>
      <c r="D81" s="34">
        <v>1</v>
      </c>
      <c r="E81" s="35">
        <v>21120</v>
      </c>
      <c r="F81" s="35">
        <v>21320</v>
      </c>
      <c r="G81" s="34"/>
      <c r="H81" s="13">
        <v>-200</v>
      </c>
      <c r="I81" s="326">
        <f t="shared" si="24"/>
        <v>0</v>
      </c>
      <c r="J81" s="326">
        <v>-200</v>
      </c>
    </row>
    <row r="82" spans="1:11">
      <c r="A82" s="10">
        <v>45793</v>
      </c>
      <c r="B82" s="34" t="s">
        <v>44</v>
      </c>
      <c r="C82" s="34" t="s">
        <v>14</v>
      </c>
      <c r="D82" s="34">
        <v>1</v>
      </c>
      <c r="E82" s="35">
        <v>42280</v>
      </c>
      <c r="F82" s="35">
        <v>42580</v>
      </c>
      <c r="G82" s="34"/>
      <c r="H82" s="13">
        <f t="shared" ref="H82:H94" si="25">(IF(C82="SHORT",E82-F82,IF(C82="LONG",F82-E82)))*D82</f>
        <v>-300</v>
      </c>
      <c r="I82" s="17">
        <f t="shared" ref="I82:I94" si="26">(IF(C82="SHORT",IF(G82="",0,F82-G82),IF(C82="LONG",IF(G82="",0,G82-F82))))*D82</f>
        <v>0</v>
      </c>
      <c r="J82" s="17">
        <f t="shared" ref="J82:J94" si="27">H82+I82+L82</f>
        <v>-300</v>
      </c>
    </row>
    <row r="83" spans="1:11">
      <c r="A83" s="10">
        <v>45792</v>
      </c>
      <c r="B83" s="34" t="s">
        <v>46</v>
      </c>
      <c r="C83" s="34" t="s">
        <v>14</v>
      </c>
      <c r="D83" s="34">
        <v>1</v>
      </c>
      <c r="E83" s="35">
        <v>23670</v>
      </c>
      <c r="F83" s="35">
        <v>23870</v>
      </c>
      <c r="G83" s="34"/>
      <c r="H83" s="13">
        <f t="shared" si="25"/>
        <v>-200</v>
      </c>
      <c r="I83" s="17">
        <f t="shared" si="26"/>
        <v>0</v>
      </c>
      <c r="J83" s="17">
        <f t="shared" si="27"/>
        <v>-200</v>
      </c>
    </row>
    <row r="84" spans="1:11">
      <c r="A84" s="10">
        <v>45792</v>
      </c>
      <c r="B84" s="34" t="s">
        <v>44</v>
      </c>
      <c r="C84" s="34" t="s">
        <v>14</v>
      </c>
      <c r="D84" s="34">
        <v>1</v>
      </c>
      <c r="E84" s="35">
        <v>41820</v>
      </c>
      <c r="F84" s="35">
        <v>42120</v>
      </c>
      <c r="G84" s="34"/>
      <c r="H84" s="13">
        <f t="shared" si="25"/>
        <v>-300</v>
      </c>
      <c r="I84" s="17">
        <f t="shared" si="26"/>
        <v>0</v>
      </c>
      <c r="J84" s="17">
        <f t="shared" si="27"/>
        <v>-300</v>
      </c>
    </row>
    <row r="85" spans="1:11">
      <c r="A85" s="10">
        <v>45791</v>
      </c>
      <c r="B85" s="34" t="s">
        <v>46</v>
      </c>
      <c r="C85" s="34" t="s">
        <v>23</v>
      </c>
      <c r="D85" s="34">
        <v>1</v>
      </c>
      <c r="E85" s="35">
        <v>23650</v>
      </c>
      <c r="F85" s="35">
        <v>23750</v>
      </c>
      <c r="G85" s="34"/>
      <c r="H85" s="17">
        <f t="shared" si="25"/>
        <v>100</v>
      </c>
      <c r="I85" s="17">
        <f t="shared" si="26"/>
        <v>0</v>
      </c>
      <c r="J85" s="17">
        <f t="shared" si="27"/>
        <v>100</v>
      </c>
    </row>
    <row r="86" spans="1:11">
      <c r="A86" s="10">
        <v>45790</v>
      </c>
      <c r="B86" s="34" t="s">
        <v>46</v>
      </c>
      <c r="C86" s="34" t="s">
        <v>23</v>
      </c>
      <c r="D86" s="34">
        <v>1</v>
      </c>
      <c r="E86" s="35">
        <v>23640</v>
      </c>
      <c r="F86" s="35">
        <v>23785</v>
      </c>
      <c r="G86" s="34"/>
      <c r="H86" s="17">
        <f t="shared" si="25"/>
        <v>145</v>
      </c>
      <c r="I86" s="17">
        <f t="shared" si="26"/>
        <v>0</v>
      </c>
      <c r="J86" s="17">
        <f t="shared" si="27"/>
        <v>145</v>
      </c>
    </row>
    <row r="87" spans="1:11">
      <c r="A87" s="10">
        <v>45789</v>
      </c>
      <c r="B87" s="34" t="s">
        <v>56</v>
      </c>
      <c r="C87" s="34" t="s">
        <v>14</v>
      </c>
      <c r="D87" s="34">
        <v>1</v>
      </c>
      <c r="E87" s="35">
        <v>20800</v>
      </c>
      <c r="F87" s="35">
        <v>21020</v>
      </c>
      <c r="G87" s="34"/>
      <c r="H87" s="13">
        <f t="shared" si="25"/>
        <v>-220</v>
      </c>
      <c r="I87" s="17">
        <f t="shared" si="26"/>
        <v>0</v>
      </c>
      <c r="J87" s="13">
        <f t="shared" si="27"/>
        <v>-220</v>
      </c>
    </row>
    <row r="88" spans="1:11">
      <c r="A88" s="10">
        <v>45789</v>
      </c>
      <c r="B88" s="34" t="s">
        <v>46</v>
      </c>
      <c r="C88" s="34" t="s">
        <v>14</v>
      </c>
      <c r="D88" s="34">
        <v>1</v>
      </c>
      <c r="E88" s="35">
        <v>23820</v>
      </c>
      <c r="F88" s="35">
        <v>23720</v>
      </c>
      <c r="G88" s="34">
        <v>23600</v>
      </c>
      <c r="H88" s="17">
        <f t="shared" si="25"/>
        <v>100</v>
      </c>
      <c r="I88" s="17">
        <f t="shared" si="26"/>
        <v>120</v>
      </c>
      <c r="J88" s="17">
        <f t="shared" si="27"/>
        <v>220</v>
      </c>
    </row>
    <row r="89" spans="1:11">
      <c r="A89" s="10">
        <v>45785</v>
      </c>
      <c r="B89" s="34" t="s">
        <v>46</v>
      </c>
      <c r="C89" s="34" t="s">
        <v>14</v>
      </c>
      <c r="D89" s="34">
        <v>1</v>
      </c>
      <c r="E89" s="35">
        <v>23420</v>
      </c>
      <c r="F89" s="35">
        <v>23620</v>
      </c>
      <c r="G89" s="34"/>
      <c r="H89" s="13">
        <f t="shared" si="25"/>
        <v>-200</v>
      </c>
      <c r="I89" s="17">
        <f t="shared" si="26"/>
        <v>0</v>
      </c>
      <c r="J89" s="17">
        <f t="shared" si="27"/>
        <v>-200</v>
      </c>
    </row>
    <row r="90" spans="1:11">
      <c r="A90" s="10">
        <v>45785</v>
      </c>
      <c r="B90" s="34" t="s">
        <v>56</v>
      </c>
      <c r="C90" s="34" t="s">
        <v>14</v>
      </c>
      <c r="D90" s="34">
        <v>1</v>
      </c>
      <c r="E90" s="35">
        <v>20190</v>
      </c>
      <c r="F90" s="35">
        <v>20390</v>
      </c>
      <c r="G90" s="34"/>
      <c r="H90" s="13">
        <f t="shared" ref="H90" si="28">(IF(C90="SHORT",E90-F90,IF(C90="LONG",F90-E90)))*D90</f>
        <v>-200</v>
      </c>
      <c r="I90" s="17">
        <f t="shared" ref="I90" si="29">(IF(C90="SHORT",IF(G90="",0,F90-G90),IF(C90="LONG",IF(G90="",0,G90-F90))))*D90</f>
        <v>0</v>
      </c>
      <c r="J90" s="13">
        <f t="shared" ref="J90" si="30">H90+I90+L90</f>
        <v>-200</v>
      </c>
    </row>
    <row r="91" spans="1:11">
      <c r="A91" s="10">
        <v>45785</v>
      </c>
      <c r="B91" s="34" t="s">
        <v>44</v>
      </c>
      <c r="C91" s="34" t="s">
        <v>14</v>
      </c>
      <c r="D91" s="34">
        <v>1</v>
      </c>
      <c r="E91" s="35">
        <v>41330</v>
      </c>
      <c r="F91" s="35">
        <v>41150</v>
      </c>
      <c r="G91" s="34"/>
      <c r="H91" s="17">
        <f t="shared" si="25"/>
        <v>180</v>
      </c>
      <c r="I91" s="17">
        <f t="shared" si="26"/>
        <v>0</v>
      </c>
      <c r="J91" s="17">
        <f t="shared" si="27"/>
        <v>180</v>
      </c>
    </row>
    <row r="92" spans="1:11">
      <c r="A92" s="10">
        <v>45784</v>
      </c>
      <c r="B92" s="34" t="s">
        <v>46</v>
      </c>
      <c r="C92" s="34" t="s">
        <v>23</v>
      </c>
      <c r="D92" s="34">
        <v>1</v>
      </c>
      <c r="E92" s="35">
        <v>23350</v>
      </c>
      <c r="F92" s="35">
        <v>23450</v>
      </c>
      <c r="G92" s="34"/>
      <c r="H92" s="17">
        <f t="shared" si="25"/>
        <v>100</v>
      </c>
      <c r="I92" s="17">
        <f t="shared" si="26"/>
        <v>0</v>
      </c>
      <c r="J92" s="17">
        <f t="shared" si="27"/>
        <v>100</v>
      </c>
    </row>
    <row r="93" spans="1:11">
      <c r="A93" s="10">
        <v>45783</v>
      </c>
      <c r="B93" s="34" t="s">
        <v>44</v>
      </c>
      <c r="C93" s="34" t="s">
        <v>14</v>
      </c>
      <c r="D93" s="34">
        <v>1</v>
      </c>
      <c r="E93" s="35">
        <v>40980</v>
      </c>
      <c r="F93" s="35">
        <v>40700</v>
      </c>
      <c r="G93" s="34"/>
      <c r="H93" s="17">
        <f t="shared" si="25"/>
        <v>280</v>
      </c>
      <c r="I93" s="17">
        <f t="shared" si="26"/>
        <v>0</v>
      </c>
      <c r="J93" s="17">
        <f t="shared" si="27"/>
        <v>280</v>
      </c>
    </row>
    <row r="94" spans="1:11">
      <c r="A94" s="10">
        <v>45783</v>
      </c>
      <c r="B94" s="34" t="s">
        <v>46</v>
      </c>
      <c r="C94" s="34" t="s">
        <v>14</v>
      </c>
      <c r="D94" s="34">
        <v>1</v>
      </c>
      <c r="E94" s="35">
        <v>23320</v>
      </c>
      <c r="F94" s="35">
        <v>23120</v>
      </c>
      <c r="G94" s="34">
        <v>23000</v>
      </c>
      <c r="H94" s="17">
        <f t="shared" si="25"/>
        <v>200</v>
      </c>
      <c r="I94" s="17">
        <f t="shared" si="26"/>
        <v>120</v>
      </c>
      <c r="J94" s="17">
        <f t="shared" si="27"/>
        <v>320</v>
      </c>
    </row>
    <row r="95" spans="1:11">
      <c r="A95" s="10"/>
      <c r="B95" s="34"/>
      <c r="C95" s="285"/>
      <c r="D95" s="34"/>
      <c r="E95" s="35"/>
      <c r="F95" s="35"/>
      <c r="G95" s="34"/>
      <c r="H95" s="14"/>
      <c r="I95" s="14"/>
      <c r="J95" s="14"/>
      <c r="K95" s="14"/>
    </row>
    <row r="96" spans="1:11">
      <c r="A96" s="10"/>
      <c r="B96" s="34"/>
      <c r="C96" s="285"/>
      <c r="D96" s="34"/>
      <c r="E96" s="35"/>
      <c r="F96" s="35"/>
      <c r="G96" s="34"/>
      <c r="H96" s="14"/>
      <c r="I96" s="14"/>
      <c r="J96" s="14"/>
      <c r="K96" s="14"/>
    </row>
    <row r="97" spans="1:12">
      <c r="A97" s="10">
        <v>45777</v>
      </c>
      <c r="B97" s="34" t="s">
        <v>46</v>
      </c>
      <c r="C97" s="34" t="s">
        <v>23</v>
      </c>
      <c r="D97" s="34">
        <v>1</v>
      </c>
      <c r="E97" s="35">
        <v>22480</v>
      </c>
      <c r="F97" s="35">
        <v>22600</v>
      </c>
      <c r="G97" s="34">
        <v>22700</v>
      </c>
      <c r="H97" s="17">
        <f>(IF(C97="SHORT",E97-F97,IF(C97="LONG",F97-E97)))*D97</f>
        <v>120</v>
      </c>
      <c r="I97" s="17">
        <f>(IF(C97="SHORT",IF(G97="",0,F97-G97),IF(C97="LONG",IF(G97="",0,G97-F97))))*D97</f>
        <v>100</v>
      </c>
      <c r="J97" s="17">
        <f>H97+I97+L97</f>
        <v>220</v>
      </c>
      <c r="K97" s="17"/>
      <c r="L97" s="17"/>
    </row>
    <row r="98" spans="1:12">
      <c r="A98" s="10">
        <v>45776</v>
      </c>
      <c r="B98" s="34" t="s">
        <v>46</v>
      </c>
      <c r="C98" s="34" t="s">
        <v>23</v>
      </c>
      <c r="D98" s="34">
        <v>1</v>
      </c>
      <c r="E98" s="35">
        <v>22460</v>
      </c>
      <c r="F98" s="35">
        <v>22560</v>
      </c>
      <c r="G98" s="34">
        <v>22660</v>
      </c>
      <c r="H98" s="17">
        <f>(IF(C98="SHORT",E98-F98,IF(C98="LONG",F98-E98)))*D98</f>
        <v>100</v>
      </c>
      <c r="I98" s="17">
        <f>(IF(C98="SHORT",IF(G98="",0,F98-G98),IF(C98="LONG",IF(G98="",0,G98-F98))))*D98</f>
        <v>100</v>
      </c>
      <c r="J98" s="17">
        <f>H98+I98+L98</f>
        <v>200</v>
      </c>
    </row>
    <row r="99" spans="1:12">
      <c r="A99" s="10">
        <v>45772</v>
      </c>
      <c r="B99" s="34" t="s">
        <v>44</v>
      </c>
      <c r="C99" s="34" t="s">
        <v>14</v>
      </c>
      <c r="D99" s="34">
        <v>1</v>
      </c>
      <c r="E99" s="35">
        <v>40140</v>
      </c>
      <c r="F99" s="35">
        <v>40000</v>
      </c>
      <c r="G99" s="34">
        <v>39700</v>
      </c>
      <c r="H99" s="17">
        <f>(IF(C99="SHORT",E99-F99,IF(C99="LONG",F99-E99)))*D99</f>
        <v>140</v>
      </c>
      <c r="I99" s="17">
        <f>(IF(C99="SHORT",IF(G99="",0,F99-G99),IF(C99="LONG",IF(G99="",0,G99-F99))))*D99</f>
        <v>300</v>
      </c>
      <c r="J99" s="17">
        <f>H99+I99+L99</f>
        <v>440</v>
      </c>
    </row>
    <row r="100" spans="1:12">
      <c r="A100" s="10">
        <v>45771</v>
      </c>
      <c r="B100" s="34" t="s">
        <v>44</v>
      </c>
      <c r="C100" s="34" t="s">
        <v>23</v>
      </c>
      <c r="D100" s="34">
        <v>1</v>
      </c>
      <c r="E100" s="35">
        <v>39480</v>
      </c>
      <c r="F100" s="35">
        <v>39680</v>
      </c>
      <c r="G100" s="34">
        <v>39980</v>
      </c>
      <c r="H100" s="17">
        <f>(IF(C100="SHORT",E100-F100,IF(C100="LONG",F100-E100)))*D100</f>
        <v>200</v>
      </c>
      <c r="I100" s="17">
        <f>(IF(C100="SHORT",IF(G100="",0,F100-G100),IF(C100="LONG",IF(G100="",0,G100-F100))))*D100</f>
        <v>300</v>
      </c>
      <c r="J100" s="17">
        <f>H100+I100+L100</f>
        <v>500</v>
      </c>
    </row>
    <row r="101" spans="1:12">
      <c r="A101" s="10">
        <v>45771</v>
      </c>
      <c r="B101" s="34" t="s">
        <v>46</v>
      </c>
      <c r="C101" s="34" t="s">
        <v>23</v>
      </c>
      <c r="D101" s="34">
        <v>1</v>
      </c>
      <c r="E101" s="35">
        <v>22030</v>
      </c>
      <c r="F101" s="35">
        <v>22130</v>
      </c>
      <c r="G101" s="34">
        <v>22230</v>
      </c>
      <c r="H101" s="17">
        <f>(IF(C101="SHORT",E101-F101,IF(C101="LONG",F101-E101)))*D101</f>
        <v>100</v>
      </c>
      <c r="I101" s="17">
        <f>(IF(C101="SHORT",IF(G101="",0,F101-G101),IF(C101="LONG",IF(G101="",0,G101-F101))))*D101</f>
        <v>100</v>
      </c>
      <c r="J101" s="17">
        <f>H101+I101+L101</f>
        <v>200</v>
      </c>
    </row>
    <row r="102" spans="1:12">
      <c r="A102" s="10">
        <v>45771</v>
      </c>
      <c r="B102" s="34" t="s">
        <v>56</v>
      </c>
      <c r="C102" s="34" t="s">
        <v>23</v>
      </c>
      <c r="D102" s="34">
        <v>1</v>
      </c>
      <c r="E102" s="35">
        <v>18800</v>
      </c>
      <c r="F102" s="35">
        <v>18920</v>
      </c>
      <c r="G102" s="34">
        <v>19120</v>
      </c>
      <c r="H102" s="14">
        <v>120</v>
      </c>
      <c r="I102" s="14">
        <v>200</v>
      </c>
      <c r="J102" s="14">
        <v>320</v>
      </c>
    </row>
    <row r="103" spans="1:12">
      <c r="A103" s="10">
        <v>45770</v>
      </c>
      <c r="B103" s="34" t="s">
        <v>46</v>
      </c>
      <c r="C103" s="34" t="s">
        <v>23</v>
      </c>
      <c r="D103" s="34">
        <v>1</v>
      </c>
      <c r="E103" s="35">
        <v>21950</v>
      </c>
      <c r="F103" s="35">
        <v>22050</v>
      </c>
      <c r="G103" s="34">
        <v>22200</v>
      </c>
      <c r="H103" s="17">
        <f>(IF(C103="SHORT",E103-F103,IF(C103="LONG",F103-E103)))*D103</f>
        <v>100</v>
      </c>
      <c r="I103" s="17">
        <f>(IF(C103="SHORT",IF(G103="",0,F103-G103),IF(C103="LONG",IF(G103="",0,G103-F103))))*D103</f>
        <v>150</v>
      </c>
      <c r="J103" s="17">
        <f>H103+I103+L103</f>
        <v>250</v>
      </c>
    </row>
    <row r="104" spans="1:12">
      <c r="A104" s="10">
        <v>45770</v>
      </c>
      <c r="B104" s="34" t="s">
        <v>46</v>
      </c>
      <c r="C104" s="34" t="s">
        <v>23</v>
      </c>
      <c r="D104" s="34">
        <v>1</v>
      </c>
      <c r="E104" s="35">
        <v>21880</v>
      </c>
      <c r="F104" s="35">
        <v>22000</v>
      </c>
      <c r="G104" s="34"/>
      <c r="H104" s="17">
        <f>(IF(C104="SHORT",E104-F104,IF(C104="LONG",F104-E104)))*D104</f>
        <v>120</v>
      </c>
      <c r="I104" s="17">
        <f>(IF(C104="SHORT",IF(G104="",0,F104-G104),IF(C104="LONG",IF(G104="",0,G104-F104))))*D104</f>
        <v>0</v>
      </c>
      <c r="J104" s="17">
        <f>H104+I104+L104</f>
        <v>120</v>
      </c>
    </row>
    <row r="105" spans="1:12">
      <c r="A105" s="10">
        <v>45769</v>
      </c>
      <c r="B105" s="34" t="s">
        <v>46</v>
      </c>
      <c r="C105" s="34" t="s">
        <v>23</v>
      </c>
      <c r="D105" s="34">
        <v>1</v>
      </c>
      <c r="E105" s="35">
        <v>21230</v>
      </c>
      <c r="F105" s="35">
        <v>21330</v>
      </c>
      <c r="G105" s="34">
        <v>21430</v>
      </c>
      <c r="H105" s="17">
        <f>(IF(C105="SHORT",E105-F105,IF(C105="LONG",F105-E105)))*D105</f>
        <v>100</v>
      </c>
      <c r="I105" s="17">
        <f>(IF(C105="SHORT",IF(G105="",0,F105-G105),IF(C105="LONG",IF(G105="",0,G105-F105))))*D105</f>
        <v>100</v>
      </c>
      <c r="J105" s="17">
        <f>H105+I105+L105</f>
        <v>200</v>
      </c>
    </row>
    <row r="106" spans="1:12">
      <c r="A106" s="10">
        <v>45770</v>
      </c>
      <c r="B106" s="34" t="s">
        <v>56</v>
      </c>
      <c r="C106" s="34" t="s">
        <v>23</v>
      </c>
      <c r="D106" s="34">
        <v>1</v>
      </c>
      <c r="E106" s="35">
        <v>18800</v>
      </c>
      <c r="F106" s="35">
        <v>18930</v>
      </c>
      <c r="G106" s="34">
        <v>0</v>
      </c>
      <c r="H106" s="14">
        <v>130</v>
      </c>
      <c r="I106" s="14">
        <v>0</v>
      </c>
      <c r="J106" s="14">
        <v>130</v>
      </c>
    </row>
    <row r="107" spans="1:12">
      <c r="A107" s="10">
        <v>45768</v>
      </c>
      <c r="B107" s="34" t="s">
        <v>44</v>
      </c>
      <c r="C107" s="34" t="s">
        <v>14</v>
      </c>
      <c r="D107" s="34">
        <v>1</v>
      </c>
      <c r="E107" s="35">
        <v>38720</v>
      </c>
      <c r="F107" s="35">
        <v>38520</v>
      </c>
      <c r="G107" s="34">
        <v>38320</v>
      </c>
      <c r="H107" s="17">
        <f>(IF(C107="SHORT",E107-F107,IF(C107="LONG",F107-E107)))*D107</f>
        <v>200</v>
      </c>
      <c r="I107" s="17">
        <f>(IF(C107="SHORT",IF(G107="",0,F107-G107),IF(C107="LONG",IF(G107="",0,G107-F107))))*D107</f>
        <v>200</v>
      </c>
      <c r="J107" s="17">
        <f>H107+I107+L107</f>
        <v>400</v>
      </c>
    </row>
    <row r="108" spans="1:12">
      <c r="A108" s="10">
        <v>45768</v>
      </c>
      <c r="B108" s="34" t="s">
        <v>56</v>
      </c>
      <c r="C108" s="34" t="s">
        <v>23</v>
      </c>
      <c r="D108" s="34">
        <v>1</v>
      </c>
      <c r="E108" s="35">
        <v>18050</v>
      </c>
      <c r="F108" s="35">
        <v>17880</v>
      </c>
      <c r="G108" s="34">
        <v>0</v>
      </c>
      <c r="H108" s="13">
        <v>-170</v>
      </c>
      <c r="I108" s="13">
        <v>0</v>
      </c>
      <c r="J108" s="13">
        <v>-170</v>
      </c>
    </row>
    <row r="109" spans="1:12">
      <c r="A109" s="10">
        <v>45764</v>
      </c>
      <c r="B109" s="34" t="s">
        <v>46</v>
      </c>
      <c r="C109" s="34" t="s">
        <v>23</v>
      </c>
      <c r="D109" s="34">
        <v>1</v>
      </c>
      <c r="E109" s="35">
        <v>21400</v>
      </c>
      <c r="F109" s="35">
        <v>21500</v>
      </c>
      <c r="G109" s="34"/>
      <c r="H109" s="17">
        <f>(IF(C109="SHORT",E109-F109,IF(C109="LONG",F109-E109)))*D109</f>
        <v>100</v>
      </c>
      <c r="I109" s="17">
        <f>(IF(C109="SHORT",IF(G109="",0,F109-G109),IF(C109="LONG",IF(G109="",0,G109-F109))))*D109</f>
        <v>0</v>
      </c>
      <c r="J109" s="17">
        <f>H109+I109+L109</f>
        <v>100</v>
      </c>
    </row>
    <row r="110" spans="1:12">
      <c r="A110" s="10">
        <v>45764</v>
      </c>
      <c r="B110" s="34" t="s">
        <v>44</v>
      </c>
      <c r="C110" s="34" t="s">
        <v>23</v>
      </c>
      <c r="D110" s="34">
        <v>1</v>
      </c>
      <c r="E110" s="35">
        <v>39920</v>
      </c>
      <c r="F110" s="35">
        <v>40090</v>
      </c>
      <c r="G110" s="34"/>
      <c r="H110" s="17">
        <f>(IF(C110="SHORT",E110-F110,IF(C110="LONG",F110-E110)))*D110</f>
        <v>170</v>
      </c>
      <c r="I110" s="17">
        <f>(IF(C110="SHORT",IF(G110="",0,F110-G110),IF(C110="LONG",IF(G110="",0,G110-F110))))*D110</f>
        <v>0</v>
      </c>
      <c r="J110" s="17">
        <f>H110+I110+L110</f>
        <v>170</v>
      </c>
    </row>
    <row r="111" spans="1:12">
      <c r="A111" s="10">
        <v>45763</v>
      </c>
      <c r="B111" s="34" t="s">
        <v>56</v>
      </c>
      <c r="C111" s="34" t="s">
        <v>23</v>
      </c>
      <c r="D111" s="34">
        <v>1</v>
      </c>
      <c r="E111" s="35">
        <v>18650</v>
      </c>
      <c r="F111" s="35">
        <v>18780</v>
      </c>
      <c r="G111" s="34">
        <v>0</v>
      </c>
      <c r="H111" s="14">
        <v>130</v>
      </c>
      <c r="I111" s="14">
        <v>0</v>
      </c>
      <c r="J111" s="14">
        <v>130</v>
      </c>
    </row>
    <row r="112" spans="1:12">
      <c r="A112" s="10">
        <v>45762</v>
      </c>
      <c r="B112" s="34" t="s">
        <v>46</v>
      </c>
      <c r="C112" s="34" t="s">
        <v>23</v>
      </c>
      <c r="D112" s="34">
        <v>1</v>
      </c>
      <c r="E112" s="35">
        <v>21120</v>
      </c>
      <c r="F112" s="35">
        <v>21220</v>
      </c>
      <c r="G112" s="34">
        <v>21320</v>
      </c>
      <c r="H112" s="17">
        <f>(IF(C112="SHORT",E112-F112,IF(C112="LONG",F112-E112)))*D112</f>
        <v>100</v>
      </c>
      <c r="I112" s="17">
        <f>(IF(C112="SHORT",IF(G112="",0,F112-G112),IF(C112="LONG",IF(G112="",0,G112-F112))))*D112</f>
        <v>100</v>
      </c>
      <c r="J112" s="17">
        <f>H112+I112+L112</f>
        <v>200</v>
      </c>
    </row>
    <row r="113" spans="1:10">
      <c r="A113" s="10">
        <v>45758</v>
      </c>
      <c r="B113" s="34" t="s">
        <v>46</v>
      </c>
      <c r="C113" s="34" t="s">
        <v>14</v>
      </c>
      <c r="D113" s="34">
        <v>1</v>
      </c>
      <c r="E113" s="35">
        <v>20400</v>
      </c>
      <c r="F113" s="35">
        <v>20380</v>
      </c>
      <c r="G113" s="34"/>
      <c r="H113" s="17">
        <f>(IF(C113="SHORT",E113-F113,IF(C113="LONG",F113-E113)))*D113</f>
        <v>20</v>
      </c>
      <c r="I113" s="17">
        <f>(IF(C113="SHORT",IF(G113="",0,F113-G113),IF(C113="LONG",IF(G113="",0,G113-F113))))*D113</f>
        <v>0</v>
      </c>
      <c r="J113" s="17">
        <f>H113+I113+L113</f>
        <v>20</v>
      </c>
    </row>
    <row r="114" spans="1:10">
      <c r="A114" s="10">
        <v>45757</v>
      </c>
      <c r="B114" s="34" t="s">
        <v>56</v>
      </c>
      <c r="C114" s="34" t="s">
        <v>23</v>
      </c>
      <c r="D114" s="34">
        <v>1</v>
      </c>
      <c r="E114" s="35">
        <v>18900</v>
      </c>
      <c r="F114" s="35">
        <v>18700</v>
      </c>
      <c r="G114" s="34">
        <v>0</v>
      </c>
      <c r="H114" s="13">
        <v>-200</v>
      </c>
      <c r="I114" s="13">
        <v>0</v>
      </c>
      <c r="J114" s="13">
        <v>-200</v>
      </c>
    </row>
    <row r="115" spans="1:10">
      <c r="A115" s="10">
        <v>45756</v>
      </c>
      <c r="B115" s="34" t="s">
        <v>44</v>
      </c>
      <c r="C115" s="34" t="s">
        <v>23</v>
      </c>
      <c r="D115" s="34">
        <v>1</v>
      </c>
      <c r="E115" s="35">
        <v>37150</v>
      </c>
      <c r="F115" s="35">
        <v>37350</v>
      </c>
      <c r="G115" s="34">
        <v>37650</v>
      </c>
      <c r="H115" s="17">
        <f>(IF(C115="SHORT",E115-F115,IF(C115="LONG",F115-E115)))*D115</f>
        <v>200</v>
      </c>
      <c r="I115" s="17">
        <f>(IF(C115="SHORT",IF(G115="",0,F115-G115),IF(C115="LONG",IF(G115="",0,G115-F115))))*D115</f>
        <v>300</v>
      </c>
      <c r="J115" s="17">
        <f>H115+I115+L115</f>
        <v>500</v>
      </c>
    </row>
    <row r="116" spans="1:10">
      <c r="A116" s="10">
        <v>45756</v>
      </c>
      <c r="B116" s="34" t="s">
        <v>46</v>
      </c>
      <c r="C116" s="34" t="s">
        <v>23</v>
      </c>
      <c r="D116" s="34">
        <v>1</v>
      </c>
      <c r="E116" s="35">
        <v>20060</v>
      </c>
      <c r="F116" s="35">
        <v>20190</v>
      </c>
      <c r="G116" s="34"/>
      <c r="H116" s="17">
        <f>(IF(C116="SHORT",E116-F116,IF(C116="LONG",F116-E116)))*D116</f>
        <v>130</v>
      </c>
      <c r="I116" s="17">
        <f>(IF(C116="SHORT",IF(G116="",0,F116-G116),IF(C116="LONG",IF(G116="",0,G116-F116))))*D116</f>
        <v>0</v>
      </c>
      <c r="J116" s="17">
        <f>H116+I116+L116</f>
        <v>130</v>
      </c>
    </row>
    <row r="117" spans="1:10">
      <c r="A117" s="10">
        <v>45756</v>
      </c>
      <c r="B117" s="34" t="s">
        <v>56</v>
      </c>
      <c r="C117" s="34" t="s">
        <v>23</v>
      </c>
      <c r="D117" s="34">
        <v>1</v>
      </c>
      <c r="E117" s="35">
        <v>16960</v>
      </c>
      <c r="F117" s="35">
        <v>17060</v>
      </c>
      <c r="G117" s="34">
        <v>17260</v>
      </c>
      <c r="H117" s="17">
        <v>100</v>
      </c>
      <c r="I117" s="17">
        <v>200</v>
      </c>
      <c r="J117" s="17">
        <v>300</v>
      </c>
    </row>
    <row r="118" spans="1:10">
      <c r="A118" s="10">
        <v>45755</v>
      </c>
      <c r="B118" s="34" t="s">
        <v>56</v>
      </c>
      <c r="C118" s="34" t="s">
        <v>23</v>
      </c>
      <c r="D118" s="34">
        <v>1</v>
      </c>
      <c r="E118" s="35">
        <v>17900</v>
      </c>
      <c r="F118" s="35">
        <v>17990</v>
      </c>
      <c r="G118" s="34">
        <v>0</v>
      </c>
      <c r="H118" s="17">
        <f t="shared" ref="H118" si="31">(IF(C118="SHORT",E118-F118,IF(C118="LONG",F118-E118)))*D118</f>
        <v>90</v>
      </c>
      <c r="I118" s="17">
        <v>0</v>
      </c>
      <c r="J118" s="17">
        <v>90</v>
      </c>
    </row>
    <row r="119" spans="1:10">
      <c r="A119" s="10">
        <v>45754</v>
      </c>
      <c r="B119" s="34" t="s">
        <v>44</v>
      </c>
      <c r="C119" s="34" t="s">
        <v>23</v>
      </c>
      <c r="D119" s="34">
        <v>1</v>
      </c>
      <c r="E119" s="35">
        <v>37030</v>
      </c>
      <c r="F119" s="35">
        <v>37230</v>
      </c>
      <c r="G119" s="34">
        <v>37530</v>
      </c>
      <c r="H119" s="17">
        <f>(IF(C119="SHORT",E119-F119,IF(C119="LONG",F119-E119)))*D119</f>
        <v>200</v>
      </c>
      <c r="I119" s="17">
        <f>(IF(C119="SHORT",IF(G119="",0,F119-G119),IF(C119="LONG",IF(G119="",0,G119-F119))))*D119</f>
        <v>300</v>
      </c>
      <c r="J119" s="17">
        <f>H119+I119+L119</f>
        <v>500</v>
      </c>
    </row>
    <row r="120" spans="1:10">
      <c r="A120" s="10">
        <v>45754</v>
      </c>
      <c r="B120" s="34" t="s">
        <v>46</v>
      </c>
      <c r="C120" s="34" t="s">
        <v>14</v>
      </c>
      <c r="D120" s="34">
        <v>1</v>
      </c>
      <c r="E120" s="35">
        <v>19220</v>
      </c>
      <c r="F120" s="35">
        <v>19010</v>
      </c>
      <c r="G120" s="34"/>
      <c r="H120" s="17">
        <f>(IF(C120="SHORT",E120-F120,IF(C120="LONG",F120-E120)))*D120</f>
        <v>210</v>
      </c>
      <c r="I120" s="17">
        <f>(IF(C120="SHORT",IF(G120="",0,F120-G120),IF(C120="LONG",IF(G120="",0,G120-F120))))*D120</f>
        <v>0</v>
      </c>
      <c r="J120" s="17">
        <f>H120+I120+L120</f>
        <v>210</v>
      </c>
    </row>
    <row r="121" spans="1:10">
      <c r="A121" s="10">
        <v>45754</v>
      </c>
      <c r="B121" s="34" t="s">
        <v>56</v>
      </c>
      <c r="C121" s="34" t="s">
        <v>23</v>
      </c>
      <c r="D121" s="34">
        <v>1</v>
      </c>
      <c r="E121" s="35">
        <v>17100</v>
      </c>
      <c r="F121" s="35">
        <v>17200</v>
      </c>
      <c r="G121" s="34">
        <v>0</v>
      </c>
      <c r="H121" s="17">
        <f t="shared" ref="H121:H126" si="32">(IF(C121="SHORT",E121-F121,IF(C121="LONG",F121-E121)))*D121</f>
        <v>100</v>
      </c>
      <c r="I121" s="17">
        <v>0</v>
      </c>
      <c r="J121" s="17">
        <v>100</v>
      </c>
    </row>
    <row r="122" spans="1:10">
      <c r="A122" s="10">
        <v>45751</v>
      </c>
      <c r="B122" s="34" t="s">
        <v>44</v>
      </c>
      <c r="C122" s="34" t="s">
        <v>14</v>
      </c>
      <c r="D122" s="34">
        <v>1</v>
      </c>
      <c r="E122" s="35">
        <v>39770</v>
      </c>
      <c r="F122" s="35">
        <v>39570</v>
      </c>
      <c r="G122" s="34">
        <v>39270</v>
      </c>
      <c r="H122" s="17">
        <f t="shared" si="32"/>
        <v>200</v>
      </c>
      <c r="I122" s="17">
        <f>(IF(C122="SHORT",IF(G122="",0,F122-G122),IF(C122="LONG",IF(G122="",0,G122-F122))))*D122</f>
        <v>300</v>
      </c>
      <c r="J122" s="17">
        <f>H122+I122+L122</f>
        <v>500</v>
      </c>
    </row>
    <row r="123" spans="1:10">
      <c r="A123" s="10">
        <v>45750</v>
      </c>
      <c r="B123" s="34" t="s">
        <v>46</v>
      </c>
      <c r="C123" s="34" t="s">
        <v>23</v>
      </c>
      <c r="D123" s="34">
        <v>1</v>
      </c>
      <c r="E123" s="34">
        <v>22140</v>
      </c>
      <c r="F123" s="35">
        <v>22360</v>
      </c>
      <c r="G123" s="34"/>
      <c r="H123" s="17">
        <f t="shared" si="32"/>
        <v>220</v>
      </c>
      <c r="I123" s="17">
        <f>(IF(C123="SHORT",IF(G123="",0,F123-G123),IF(C123="LONG",IF(G123="",0,G123-F123))))*D123</f>
        <v>0</v>
      </c>
      <c r="J123" s="17">
        <f>H123+I123+L123</f>
        <v>220</v>
      </c>
    </row>
    <row r="124" spans="1:10">
      <c r="A124" s="10">
        <v>45749</v>
      </c>
      <c r="B124" s="34" t="s">
        <v>46</v>
      </c>
      <c r="C124" s="34" t="s">
        <v>23</v>
      </c>
      <c r="D124" s="34">
        <v>1</v>
      </c>
      <c r="E124" s="35">
        <v>22520</v>
      </c>
      <c r="F124" s="35">
        <v>22620</v>
      </c>
      <c r="G124" s="34">
        <v>22720</v>
      </c>
      <c r="H124" s="17">
        <f t="shared" si="32"/>
        <v>100</v>
      </c>
      <c r="I124" s="17">
        <f>(IF(C124="SHORT",IF(G124="",0,F124-G124),IF(C124="LONG",IF(G124="",0,G124-F124))))*D124</f>
        <v>100</v>
      </c>
      <c r="J124" s="17">
        <f>H124+I124+L124</f>
        <v>200</v>
      </c>
    </row>
    <row r="125" spans="1:10">
      <c r="A125" s="10">
        <v>45748</v>
      </c>
      <c r="B125" s="34" t="s">
        <v>44</v>
      </c>
      <c r="C125" s="34" t="s">
        <v>23</v>
      </c>
      <c r="D125" s="34">
        <v>1</v>
      </c>
      <c r="E125" s="35">
        <v>41870</v>
      </c>
      <c r="F125" s="35">
        <v>42130</v>
      </c>
      <c r="G125" s="34"/>
      <c r="H125" s="17">
        <f t="shared" si="32"/>
        <v>260</v>
      </c>
      <c r="I125" s="17">
        <f>(IF(C125="SHORT",IF(G125="",0,F125-G125),IF(C125="LONG",IF(G125="",0,G125-F125))))*D125</f>
        <v>0</v>
      </c>
      <c r="J125" s="17">
        <f>H125+I125+L125</f>
        <v>260</v>
      </c>
    </row>
    <row r="126" spans="1:10">
      <c r="A126" s="10">
        <v>45748</v>
      </c>
      <c r="B126" s="34" t="s">
        <v>46</v>
      </c>
      <c r="C126" s="34" t="s">
        <v>23</v>
      </c>
      <c r="D126" s="34">
        <v>1</v>
      </c>
      <c r="E126" s="35">
        <v>22580</v>
      </c>
      <c r="F126" s="35">
        <v>22680</v>
      </c>
      <c r="G126" s="34">
        <v>22780</v>
      </c>
      <c r="H126" s="17">
        <f t="shared" si="32"/>
        <v>100</v>
      </c>
      <c r="I126" s="17">
        <f>(IF(C126="SHORT",IF(G126="",0,F126-G126),IF(C126="LONG",IF(G126="",0,G126-F126))))*D126</f>
        <v>100</v>
      </c>
      <c r="J126" s="17">
        <f>H126+I126+L126</f>
        <v>200</v>
      </c>
    </row>
    <row r="127" spans="1:10">
      <c r="A127" s="10"/>
      <c r="B127" s="34"/>
      <c r="C127" s="34"/>
      <c r="D127" s="34"/>
      <c r="E127" s="35"/>
      <c r="F127" s="35"/>
      <c r="G127" s="34"/>
      <c r="H127" s="17"/>
      <c r="I127" s="17"/>
      <c r="J127" s="17"/>
    </row>
    <row r="128" spans="1:10" ht="14.25" customHeight="1">
      <c r="A128" s="10">
        <v>45743</v>
      </c>
      <c r="B128" s="34" t="s">
        <v>44</v>
      </c>
      <c r="C128" s="34" t="s">
        <v>23</v>
      </c>
      <c r="D128" s="34">
        <v>1</v>
      </c>
      <c r="E128" s="35">
        <v>42520</v>
      </c>
      <c r="F128" s="35">
        <v>42220</v>
      </c>
      <c r="G128" s="34"/>
      <c r="H128" s="17">
        <f>(IF(C128="SHORT",E128-F128,IF(C128="LONG",F128-E128)))*D128</f>
        <v>-300</v>
      </c>
      <c r="I128" s="17">
        <f>(IF(C128="SHORT",IF(G128="",0,F128-G128),IF(C128="LONG",IF(G128="",0,G128-F128))))*D128</f>
        <v>0</v>
      </c>
      <c r="J128" s="17">
        <f>H128+I128+L128</f>
        <v>-300</v>
      </c>
    </row>
    <row r="129" spans="1:11">
      <c r="A129" s="10">
        <v>45743</v>
      </c>
      <c r="B129" s="34" t="s">
        <v>56</v>
      </c>
      <c r="C129" s="305" t="s">
        <v>23</v>
      </c>
      <c r="D129" s="34">
        <v>1</v>
      </c>
      <c r="E129" s="35">
        <v>20090</v>
      </c>
      <c r="F129" s="35">
        <v>20190</v>
      </c>
      <c r="G129" s="34">
        <v>0</v>
      </c>
      <c r="H129" s="14">
        <v>100</v>
      </c>
      <c r="I129" s="14">
        <v>0</v>
      </c>
      <c r="J129" s="14">
        <v>100</v>
      </c>
      <c r="K129" s="14"/>
    </row>
    <row r="130" spans="1:11">
      <c r="A130" s="10">
        <v>45742</v>
      </c>
      <c r="B130" s="34" t="s">
        <v>46</v>
      </c>
      <c r="C130" s="34" t="s">
        <v>23</v>
      </c>
      <c r="D130" s="34">
        <v>1</v>
      </c>
      <c r="E130" s="35">
        <v>23120</v>
      </c>
      <c r="F130" s="35">
        <v>23150</v>
      </c>
      <c r="G130" s="34"/>
      <c r="H130" s="17">
        <f>(IF(C130="SHORT",E130-F130,IF(C130="LONG",F130-E130)))*D130</f>
        <v>30</v>
      </c>
      <c r="I130" s="17">
        <f>(IF(C130="SHORT",IF(G130="",0,F130-G130),IF(C130="LONG",IF(G130="",0,G130-F130))))*D130</f>
        <v>0</v>
      </c>
      <c r="J130" s="17">
        <f>H130+I130+L130</f>
        <v>30</v>
      </c>
    </row>
    <row r="131" spans="1:11">
      <c r="A131" s="10">
        <v>45741</v>
      </c>
      <c r="B131" s="34" t="s">
        <v>56</v>
      </c>
      <c r="C131" s="305" t="s">
        <v>23</v>
      </c>
      <c r="D131" s="34">
        <v>1</v>
      </c>
      <c r="E131" s="35">
        <v>20400</v>
      </c>
      <c r="F131" s="35">
        <v>20490</v>
      </c>
      <c r="G131" s="34">
        <v>0</v>
      </c>
      <c r="H131" s="14">
        <v>90</v>
      </c>
      <c r="I131" s="14">
        <v>0</v>
      </c>
      <c r="J131" s="14">
        <v>90</v>
      </c>
      <c r="K131" s="14"/>
    </row>
    <row r="132" spans="1:11">
      <c r="A132" s="10">
        <v>45740</v>
      </c>
      <c r="B132" s="34" t="s">
        <v>46</v>
      </c>
      <c r="C132" s="34" t="s">
        <v>23</v>
      </c>
      <c r="D132" s="34">
        <v>1</v>
      </c>
      <c r="E132" s="35">
        <v>23300</v>
      </c>
      <c r="F132" s="35">
        <v>23100</v>
      </c>
      <c r="G132" s="34"/>
      <c r="H132" s="17">
        <f>(IF(C132="SHORT",E132-F132,IF(C132="LONG",F132-E132)))*D132</f>
        <v>-200</v>
      </c>
      <c r="I132" s="17">
        <f>(IF(C132="SHORT",IF(G132="",0,F132-G132),IF(C132="LONG",IF(G132="",0,G132-F132))))*D132</f>
        <v>0</v>
      </c>
      <c r="J132" s="17">
        <f>H132+I132+L132</f>
        <v>-200</v>
      </c>
    </row>
    <row r="133" spans="1:11">
      <c r="A133" s="10">
        <v>45740</v>
      </c>
      <c r="B133" s="34" t="s">
        <v>56</v>
      </c>
      <c r="C133" s="305" t="s">
        <v>23</v>
      </c>
      <c r="D133" s="34">
        <v>1</v>
      </c>
      <c r="E133" s="35">
        <v>20260</v>
      </c>
      <c r="F133" s="35">
        <v>20370</v>
      </c>
      <c r="G133" s="34">
        <v>0</v>
      </c>
      <c r="H133" s="14">
        <v>110</v>
      </c>
      <c r="I133" s="14">
        <v>0</v>
      </c>
      <c r="J133" s="14">
        <v>110</v>
      </c>
      <c r="K133" s="14"/>
    </row>
    <row r="134" spans="1:11">
      <c r="A134" s="10">
        <v>45737</v>
      </c>
      <c r="B134" s="34" t="s">
        <v>56</v>
      </c>
      <c r="C134" s="305" t="s">
        <v>23</v>
      </c>
      <c r="D134" s="34">
        <v>1</v>
      </c>
      <c r="E134" s="35">
        <v>19620</v>
      </c>
      <c r="F134" s="35">
        <v>19740</v>
      </c>
      <c r="G134" s="34">
        <v>19900</v>
      </c>
      <c r="H134" s="14">
        <v>120</v>
      </c>
      <c r="I134" s="14">
        <v>160</v>
      </c>
      <c r="J134" s="14">
        <v>280</v>
      </c>
      <c r="K134" s="14"/>
    </row>
    <row r="135" spans="1:11">
      <c r="A135" s="10">
        <v>45736</v>
      </c>
      <c r="B135" s="34" t="s">
        <v>46</v>
      </c>
      <c r="C135" s="34" t="s">
        <v>14</v>
      </c>
      <c r="D135" s="34">
        <v>1</v>
      </c>
      <c r="E135" s="35">
        <v>23120</v>
      </c>
      <c r="F135" s="35">
        <v>22960</v>
      </c>
      <c r="G135" s="34"/>
      <c r="H135" s="17">
        <f>(IF(C135="SHORT",E135-F135,IF(C135="LONG",F135-E135)))*D135</f>
        <v>160</v>
      </c>
      <c r="I135" s="17">
        <f>(IF(C135="SHORT",IF(G135="",0,F135-G135),IF(C135="LONG",IF(G135="",0,G135-F135))))*D135</f>
        <v>0</v>
      </c>
      <c r="J135" s="17">
        <f>H135+I135+L135</f>
        <v>160</v>
      </c>
    </row>
    <row r="136" spans="1:11">
      <c r="A136" s="10">
        <v>45736</v>
      </c>
      <c r="B136" s="34" t="s">
        <v>56</v>
      </c>
      <c r="C136" s="305" t="s">
        <v>14</v>
      </c>
      <c r="D136" s="34">
        <v>1</v>
      </c>
      <c r="E136" s="35">
        <v>20025</v>
      </c>
      <c r="F136" s="35">
        <v>19930</v>
      </c>
      <c r="G136" s="34">
        <v>19750</v>
      </c>
      <c r="H136" s="14">
        <v>105</v>
      </c>
      <c r="I136" s="14">
        <v>180</v>
      </c>
      <c r="J136" s="14">
        <v>285</v>
      </c>
      <c r="K136" s="14"/>
    </row>
    <row r="137" spans="1:11">
      <c r="A137" s="10">
        <v>45735</v>
      </c>
      <c r="B137" s="34" t="s">
        <v>56</v>
      </c>
      <c r="C137" s="305" t="s">
        <v>23</v>
      </c>
      <c r="D137" s="34">
        <v>1</v>
      </c>
      <c r="E137" s="35">
        <v>19455</v>
      </c>
      <c r="F137" s="35">
        <v>19575</v>
      </c>
      <c r="G137" s="34">
        <v>19725</v>
      </c>
      <c r="H137" s="14">
        <v>120</v>
      </c>
      <c r="I137" s="14">
        <v>150</v>
      </c>
      <c r="J137" s="14">
        <v>270</v>
      </c>
      <c r="K137" s="14"/>
    </row>
    <row r="138" spans="1:11">
      <c r="A138" s="10">
        <v>45733</v>
      </c>
      <c r="B138" s="34" t="s">
        <v>46</v>
      </c>
      <c r="C138" s="34" t="s">
        <v>14</v>
      </c>
      <c r="D138" s="34">
        <v>1</v>
      </c>
      <c r="E138" s="35">
        <v>23240</v>
      </c>
      <c r="F138" s="35">
        <v>23440</v>
      </c>
      <c r="G138" s="34"/>
      <c r="H138" s="17">
        <f>(IF(C138="SHORT",E138-F138,IF(C138="LONG",F138-E138)))*D138</f>
        <v>-200</v>
      </c>
      <c r="I138" s="17">
        <f>(IF(C138="SHORT",IF(G138="",0,F138-G138),IF(C138="LONG",IF(G138="",0,G138-F138))))*D138</f>
        <v>0</v>
      </c>
      <c r="J138" s="17">
        <f>H138+I138+L138</f>
        <v>-200</v>
      </c>
    </row>
    <row r="139" spans="1:11">
      <c r="A139" s="10">
        <v>45733</v>
      </c>
      <c r="B139" s="34" t="s">
        <v>56</v>
      </c>
      <c r="C139" s="305" t="s">
        <v>23</v>
      </c>
      <c r="D139" s="34">
        <v>1</v>
      </c>
      <c r="E139" s="35">
        <v>19750</v>
      </c>
      <c r="F139" s="35">
        <v>19850</v>
      </c>
      <c r="G139" s="34">
        <v>0</v>
      </c>
      <c r="H139" s="14">
        <v>100</v>
      </c>
      <c r="I139" s="14">
        <v>0</v>
      </c>
      <c r="J139" s="14">
        <v>100</v>
      </c>
      <c r="K139" s="14"/>
    </row>
    <row r="140" spans="1:11">
      <c r="A140" s="10">
        <v>45729</v>
      </c>
      <c r="B140" s="34" t="s">
        <v>56</v>
      </c>
      <c r="C140" s="291" t="s">
        <v>23</v>
      </c>
      <c r="D140" s="34">
        <v>1</v>
      </c>
      <c r="E140" s="35">
        <v>19580</v>
      </c>
      <c r="F140" s="35">
        <v>19700</v>
      </c>
      <c r="G140" s="34">
        <v>0</v>
      </c>
      <c r="H140" s="14">
        <v>120</v>
      </c>
      <c r="I140" s="14">
        <v>0</v>
      </c>
      <c r="J140" s="14">
        <v>120</v>
      </c>
      <c r="K140" s="14"/>
    </row>
    <row r="141" spans="1:11">
      <c r="A141" s="10">
        <v>45729</v>
      </c>
      <c r="B141" s="34" t="s">
        <v>46</v>
      </c>
      <c r="C141" s="34" t="s">
        <v>23</v>
      </c>
      <c r="D141" s="34">
        <v>1</v>
      </c>
      <c r="E141" s="35">
        <v>22520</v>
      </c>
      <c r="F141" s="35">
        <v>22620</v>
      </c>
      <c r="G141" s="34">
        <v>22720</v>
      </c>
      <c r="H141" s="17">
        <f>(IF(C141="SHORT",E141-F141,IF(C141="LONG",F141-E141)))*D141</f>
        <v>100</v>
      </c>
      <c r="I141" s="17">
        <f>(IF(C141="SHORT",IF(G141="",0,F141-G141),IF(C141="LONG",IF(G141="",0,G141-F141))))*D141</f>
        <v>100</v>
      </c>
      <c r="J141" s="17">
        <f>H141+I141+L141</f>
        <v>200</v>
      </c>
    </row>
    <row r="142" spans="1:11">
      <c r="A142" s="10">
        <v>45728</v>
      </c>
      <c r="B142" s="34" t="s">
        <v>46</v>
      </c>
      <c r="C142" s="34" t="s">
        <v>23</v>
      </c>
      <c r="D142" s="34">
        <v>1</v>
      </c>
      <c r="E142" s="35">
        <v>22600</v>
      </c>
      <c r="F142" s="35">
        <v>22700</v>
      </c>
      <c r="G142" s="34">
        <v>22800</v>
      </c>
      <c r="H142" s="17">
        <f>(IF(C142="SHORT",E142-F142,IF(C142="LONG",F142-E142)))*D142</f>
        <v>100</v>
      </c>
      <c r="I142" s="17">
        <f>(IF(C142="SHORT",IF(G142="",0,F142-G142),IF(C142="LONG",IF(G142="",0,G142-F142))))*D142</f>
        <v>100</v>
      </c>
      <c r="J142" s="17">
        <f>H142+I142+L142</f>
        <v>200</v>
      </c>
    </row>
    <row r="143" spans="1:11">
      <c r="A143" s="10">
        <v>45727</v>
      </c>
      <c r="B143" s="34" t="s">
        <v>46</v>
      </c>
      <c r="C143" s="34" t="s">
        <v>23</v>
      </c>
      <c r="D143" s="34">
        <v>1</v>
      </c>
      <c r="E143" s="35">
        <v>22660</v>
      </c>
      <c r="F143" s="35">
        <v>22760</v>
      </c>
      <c r="G143" s="34">
        <v>22859</v>
      </c>
      <c r="H143" s="17">
        <f>(IF(C143="SHORT",E143-F143,IF(C143="LONG",F143-E143)))*D143</f>
        <v>100</v>
      </c>
      <c r="I143" s="17">
        <f>(IF(C143="SHORT",IF(G143="",0,F143-G143),IF(C143="LONG",IF(G143="",0,G143-F143))))*D143</f>
        <v>99</v>
      </c>
      <c r="J143" s="17">
        <f>H143+I143+L143</f>
        <v>199</v>
      </c>
    </row>
    <row r="144" spans="1:11">
      <c r="A144" s="10">
        <v>45726</v>
      </c>
      <c r="B144" s="34" t="s">
        <v>44</v>
      </c>
      <c r="C144" s="34" t="s">
        <v>23</v>
      </c>
      <c r="D144" s="34">
        <v>1</v>
      </c>
      <c r="E144" s="35">
        <v>42600</v>
      </c>
      <c r="F144" s="35">
        <v>42300</v>
      </c>
      <c r="G144" s="34"/>
      <c r="H144" s="17">
        <f>(IF(C144="SHORT",E144-F144,IF(C144="LONG",F144-E144)))*D144</f>
        <v>-300</v>
      </c>
      <c r="I144" s="17">
        <f>(IF(C144="SHORT",IF(G144="",0,F144-G144),IF(C144="LONG",IF(G144="",0,G144-F144))))*D144</f>
        <v>0</v>
      </c>
      <c r="J144" s="17">
        <f>H144+I144+L144</f>
        <v>-300</v>
      </c>
    </row>
    <row r="145" spans="1:11">
      <c r="A145" s="10">
        <v>45723</v>
      </c>
      <c r="B145" s="34" t="s">
        <v>44</v>
      </c>
      <c r="C145" s="34" t="s">
        <v>23</v>
      </c>
      <c r="D145" s="34">
        <v>1</v>
      </c>
      <c r="E145" s="35">
        <v>42600</v>
      </c>
      <c r="F145" s="35">
        <v>42885</v>
      </c>
      <c r="G145" s="34"/>
      <c r="H145" s="17">
        <f>(IF(C145="SHORT",E145-F145,IF(C145="LONG",F145-E145)))*D145</f>
        <v>285</v>
      </c>
      <c r="I145" s="17">
        <f>(IF(C145="SHORT",IF(G145="",0,F145-G145),IF(C145="LONG",IF(G145="",0,G145-F145))))*D145</f>
        <v>0</v>
      </c>
      <c r="J145" s="17">
        <f>H145+I145+L145</f>
        <v>285</v>
      </c>
    </row>
    <row r="146" spans="1:11">
      <c r="A146" s="10">
        <v>45723</v>
      </c>
      <c r="B146" s="34" t="s">
        <v>56</v>
      </c>
      <c r="C146" s="291" t="s">
        <v>23</v>
      </c>
      <c r="D146" s="34">
        <v>1</v>
      </c>
      <c r="E146" s="35">
        <v>20140</v>
      </c>
      <c r="F146" s="35">
        <v>19990</v>
      </c>
      <c r="G146" s="34">
        <v>0</v>
      </c>
      <c r="H146" s="13">
        <v>-150</v>
      </c>
      <c r="I146" s="14">
        <v>0</v>
      </c>
      <c r="J146" s="14">
        <v>-150</v>
      </c>
      <c r="K146" s="14"/>
    </row>
    <row r="147" spans="1:11">
      <c r="A147" s="10">
        <v>45722</v>
      </c>
      <c r="B147" s="34" t="s">
        <v>56</v>
      </c>
      <c r="C147" s="291" t="s">
        <v>23</v>
      </c>
      <c r="D147" s="34">
        <v>1</v>
      </c>
      <c r="E147" s="35">
        <v>20400</v>
      </c>
      <c r="F147" s="35">
        <v>20500</v>
      </c>
      <c r="G147" s="34">
        <v>0</v>
      </c>
      <c r="H147" s="14">
        <v>100</v>
      </c>
      <c r="I147" s="14">
        <v>0</v>
      </c>
      <c r="J147" s="14">
        <v>100</v>
      </c>
      <c r="K147" s="14"/>
    </row>
    <row r="148" spans="1:11">
      <c r="A148" s="10">
        <v>45722</v>
      </c>
      <c r="B148" s="34" t="s">
        <v>44</v>
      </c>
      <c r="C148" s="34" t="s">
        <v>23</v>
      </c>
      <c r="D148" s="34">
        <v>1</v>
      </c>
      <c r="E148" s="35">
        <v>42600</v>
      </c>
      <c r="F148" s="35">
        <v>42750</v>
      </c>
      <c r="G148" s="34">
        <v>42975</v>
      </c>
      <c r="H148" s="17">
        <f t="shared" ref="H148:H153" si="33">(IF(C148="SHORT",E148-F148,IF(C148="LONG",F148-E148)))*D148</f>
        <v>150</v>
      </c>
      <c r="I148" s="17">
        <f t="shared" ref="I148:I153" si="34">(IF(C148="SHORT",IF(G148="",0,F148-G148),IF(C148="LONG",IF(G148="",0,G148-F148))))*D148</f>
        <v>225</v>
      </c>
      <c r="J148" s="17">
        <f t="shared" ref="J148:J153" si="35">H148+I148+L148</f>
        <v>375</v>
      </c>
    </row>
    <row r="149" spans="1:11">
      <c r="A149" s="10">
        <v>45721</v>
      </c>
      <c r="B149" s="34" t="s">
        <v>46</v>
      </c>
      <c r="C149" s="34" t="s">
        <v>23</v>
      </c>
      <c r="D149" s="34">
        <v>1</v>
      </c>
      <c r="E149" s="35">
        <v>22900</v>
      </c>
      <c r="F149" s="35">
        <v>23000</v>
      </c>
      <c r="G149" s="34">
        <v>23100</v>
      </c>
      <c r="H149" s="17">
        <f t="shared" si="33"/>
        <v>100</v>
      </c>
      <c r="I149" s="17">
        <f t="shared" si="34"/>
        <v>100</v>
      </c>
      <c r="J149" s="17">
        <f t="shared" si="35"/>
        <v>200</v>
      </c>
    </row>
    <row r="150" spans="1:11">
      <c r="A150" s="10">
        <v>45720</v>
      </c>
      <c r="B150" s="34" t="s">
        <v>46</v>
      </c>
      <c r="C150" s="34" t="s">
        <v>14</v>
      </c>
      <c r="D150" s="34">
        <v>1</v>
      </c>
      <c r="E150" s="35">
        <v>22710</v>
      </c>
      <c r="F150" s="35">
        <v>22610</v>
      </c>
      <c r="G150" s="34">
        <v>22480</v>
      </c>
      <c r="H150" s="17">
        <f t="shared" si="33"/>
        <v>100</v>
      </c>
      <c r="I150" s="17">
        <f t="shared" si="34"/>
        <v>130</v>
      </c>
      <c r="J150" s="17">
        <f t="shared" si="35"/>
        <v>230</v>
      </c>
    </row>
    <row r="151" spans="1:11">
      <c r="A151" s="10">
        <v>45720</v>
      </c>
      <c r="B151" s="34" t="s">
        <v>44</v>
      </c>
      <c r="C151" s="34" t="s">
        <v>23</v>
      </c>
      <c r="D151" s="34">
        <v>1</v>
      </c>
      <c r="E151" s="35">
        <v>43220</v>
      </c>
      <c r="F151" s="35">
        <v>42920</v>
      </c>
      <c r="G151" s="34"/>
      <c r="H151" s="17">
        <f t="shared" si="33"/>
        <v>-300</v>
      </c>
      <c r="I151" s="17">
        <f t="shared" si="34"/>
        <v>0</v>
      </c>
      <c r="J151" s="17">
        <f t="shared" si="35"/>
        <v>-300</v>
      </c>
    </row>
    <row r="152" spans="1:11">
      <c r="A152" s="10">
        <v>45719</v>
      </c>
      <c r="B152" s="34" t="s">
        <v>46</v>
      </c>
      <c r="C152" s="34" t="s">
        <v>23</v>
      </c>
      <c r="D152" s="34">
        <v>1</v>
      </c>
      <c r="E152" s="35">
        <v>22790</v>
      </c>
      <c r="F152" s="35">
        <v>22890</v>
      </c>
      <c r="G152" s="34">
        <v>23090</v>
      </c>
      <c r="H152" s="17">
        <f t="shared" si="33"/>
        <v>100</v>
      </c>
      <c r="I152" s="17">
        <f t="shared" si="34"/>
        <v>200</v>
      </c>
      <c r="J152" s="17">
        <f t="shared" si="35"/>
        <v>300</v>
      </c>
    </row>
    <row r="153" spans="1:11">
      <c r="A153" s="10">
        <v>45719</v>
      </c>
      <c r="B153" s="34" t="s">
        <v>44</v>
      </c>
      <c r="C153" s="34" t="s">
        <v>14</v>
      </c>
      <c r="D153" s="34">
        <v>1</v>
      </c>
      <c r="E153" s="35">
        <v>43850</v>
      </c>
      <c r="F153" s="35">
        <v>43650</v>
      </c>
      <c r="G153" s="34">
        <v>43350</v>
      </c>
      <c r="H153" s="17">
        <f t="shared" si="33"/>
        <v>200</v>
      </c>
      <c r="I153" s="17">
        <f t="shared" si="34"/>
        <v>300</v>
      </c>
      <c r="J153" s="17">
        <f t="shared" si="35"/>
        <v>500</v>
      </c>
    </row>
    <row r="154" spans="1:11">
      <c r="A154" s="10"/>
      <c r="B154" s="34"/>
      <c r="C154" s="285"/>
      <c r="D154" s="34"/>
      <c r="E154" s="35"/>
      <c r="F154" s="35"/>
      <c r="G154" s="34"/>
      <c r="H154" s="14"/>
      <c r="I154" s="14"/>
      <c r="J154" s="14"/>
      <c r="K154" s="14"/>
    </row>
    <row r="155" spans="1:11">
      <c r="A155" s="10">
        <v>45716</v>
      </c>
      <c r="B155" s="34" t="s">
        <v>44</v>
      </c>
      <c r="C155" s="34" t="s">
        <v>23</v>
      </c>
      <c r="D155" s="34">
        <v>1</v>
      </c>
      <c r="E155" s="35">
        <v>43190</v>
      </c>
      <c r="F155" s="35">
        <v>43350</v>
      </c>
      <c r="G155" s="34">
        <v>43650</v>
      </c>
      <c r="H155" s="17">
        <f>(IF(C155="SHORT",E155-F155,IF(C155="LONG",F155-E155)))*D155</f>
        <v>160</v>
      </c>
      <c r="I155" s="17">
        <f>(IF(C155="SHORT",IF(G155="",0,F155-G155),IF(C155="LONG",IF(G155="",0,G155-F155))))*D155</f>
        <v>300</v>
      </c>
      <c r="J155" s="17">
        <f>H155+I155+L155</f>
        <v>460</v>
      </c>
    </row>
    <row r="156" spans="1:11">
      <c r="A156" s="10">
        <v>45715</v>
      </c>
      <c r="B156" s="34" t="s">
        <v>44</v>
      </c>
      <c r="C156" s="34" t="s">
        <v>23</v>
      </c>
      <c r="D156" s="34">
        <v>1</v>
      </c>
      <c r="E156" s="35">
        <v>43500</v>
      </c>
      <c r="F156" s="35">
        <v>43880</v>
      </c>
      <c r="G156" s="34"/>
      <c r="H156" s="17">
        <f>(IF(C156="SHORT",E156-F156,IF(C156="LONG",F156-E156)))*D156</f>
        <v>380</v>
      </c>
      <c r="I156" s="17">
        <f>(IF(C156="SHORT",IF(G156="",0,F156-G156),IF(C156="LONG",IF(G156="",0,G156-F156))))*D156</f>
        <v>0</v>
      </c>
      <c r="J156" s="17">
        <f>H156+I156+L156</f>
        <v>380</v>
      </c>
    </row>
    <row r="157" spans="1:11">
      <c r="A157" s="10">
        <v>45715</v>
      </c>
      <c r="B157" s="34" t="s">
        <v>56</v>
      </c>
      <c r="C157" s="291" t="s">
        <v>23</v>
      </c>
      <c r="D157" s="34">
        <v>1</v>
      </c>
      <c r="E157" s="35">
        <v>21290</v>
      </c>
      <c r="F157" s="35">
        <v>21380</v>
      </c>
      <c r="G157" s="34">
        <v>0</v>
      </c>
      <c r="H157" s="14">
        <v>90</v>
      </c>
      <c r="I157" s="14">
        <v>0</v>
      </c>
      <c r="J157" s="14">
        <v>90</v>
      </c>
      <c r="K157" s="14"/>
    </row>
    <row r="158" spans="1:11">
      <c r="A158" s="10">
        <v>45714</v>
      </c>
      <c r="B158" s="34" t="s">
        <v>46</v>
      </c>
      <c r="C158" s="34" t="s">
        <v>23</v>
      </c>
      <c r="D158" s="34">
        <v>1</v>
      </c>
      <c r="E158" s="35">
        <v>22720</v>
      </c>
      <c r="F158" s="35">
        <v>22860</v>
      </c>
      <c r="G158" s="34"/>
      <c r="H158" s="17">
        <f>(IF(C158="SHORT",E158-F158,IF(C158="LONG",F158-E158)))*D158</f>
        <v>140</v>
      </c>
      <c r="I158" s="17">
        <f>(IF(C158="SHORT",IF(G158="",0,F158-G158),IF(C158="LONG",IF(G158="",0,G158-F158))))*D158</f>
        <v>0</v>
      </c>
      <c r="J158" s="17">
        <f>H158+I158+L158</f>
        <v>140</v>
      </c>
    </row>
    <row r="159" spans="1:11">
      <c r="A159" s="10">
        <v>45713</v>
      </c>
      <c r="B159" s="34" t="s">
        <v>44</v>
      </c>
      <c r="C159" s="34" t="s">
        <v>23</v>
      </c>
      <c r="D159" s="34">
        <v>1</v>
      </c>
      <c r="E159" s="35">
        <v>43530</v>
      </c>
      <c r="F159" s="35">
        <v>43760</v>
      </c>
      <c r="G159" s="34"/>
      <c r="H159" s="17">
        <f>(IF(C159="SHORT",E159-F159,IF(C159="LONG",F159-E159)))*D159</f>
        <v>230</v>
      </c>
      <c r="I159" s="17">
        <f>(IF(C159="SHORT",IF(G159="",0,F159-G159),IF(C159="LONG",IF(G159="",0,G159-F159))))*D159</f>
        <v>0</v>
      </c>
      <c r="J159" s="17">
        <f>H159+I159+L159</f>
        <v>230</v>
      </c>
    </row>
    <row r="160" spans="1:11">
      <c r="A160" s="10">
        <v>45713</v>
      </c>
      <c r="B160" s="34" t="s">
        <v>46</v>
      </c>
      <c r="C160" s="34" t="s">
        <v>23</v>
      </c>
      <c r="D160" s="34">
        <v>1</v>
      </c>
      <c r="E160" s="35">
        <v>22460</v>
      </c>
      <c r="F160" s="35">
        <v>22620</v>
      </c>
      <c r="G160" s="34"/>
      <c r="H160" s="17">
        <f>(IF(C160="SHORT",E160-F160,IF(C160="LONG",F160-E160)))*D160</f>
        <v>160</v>
      </c>
      <c r="I160" s="17">
        <f>(IF(C160="SHORT",IF(G160="",0,F160-G160),IF(C160="LONG",IF(G160="",0,G160-F160))))*D160</f>
        <v>0</v>
      </c>
      <c r="J160" s="17">
        <f>H160+I160+L160</f>
        <v>160</v>
      </c>
    </row>
    <row r="161" spans="1:11">
      <c r="A161" s="10">
        <v>45713</v>
      </c>
      <c r="B161" s="34" t="s">
        <v>56</v>
      </c>
      <c r="C161" s="275" t="s">
        <v>14</v>
      </c>
      <c r="D161" s="34">
        <v>1</v>
      </c>
      <c r="E161" s="35">
        <v>21400</v>
      </c>
      <c r="F161" s="35">
        <v>21200</v>
      </c>
      <c r="G161" s="34">
        <v>0</v>
      </c>
      <c r="H161" s="13">
        <v>-200</v>
      </c>
      <c r="I161" s="13">
        <v>0</v>
      </c>
      <c r="J161" s="13">
        <v>-200</v>
      </c>
      <c r="K161" s="14"/>
    </row>
    <row r="162" spans="1:11">
      <c r="A162" s="10">
        <v>45712</v>
      </c>
      <c r="B162" s="34" t="s">
        <v>44</v>
      </c>
      <c r="C162" s="34" t="s">
        <v>23</v>
      </c>
      <c r="D162" s="34">
        <v>1</v>
      </c>
      <c r="E162" s="35">
        <v>43680</v>
      </c>
      <c r="F162" s="35">
        <v>43380</v>
      </c>
      <c r="G162" s="34"/>
      <c r="H162" s="17">
        <f>(IF(C162="SHORT",E162-F162,IF(C162="LONG",F162-E162)))*D162</f>
        <v>-300</v>
      </c>
      <c r="I162" s="17">
        <f>(IF(C162="SHORT",IF(G162="",0,F162-G162),IF(C162="LONG",IF(G162="",0,G162-F162))))*D162</f>
        <v>0</v>
      </c>
      <c r="J162" s="17">
        <f>H162+I162+L162</f>
        <v>-300</v>
      </c>
    </row>
    <row r="163" spans="1:11">
      <c r="A163" s="10">
        <v>45712</v>
      </c>
      <c r="B163" s="34" t="s">
        <v>46</v>
      </c>
      <c r="C163" s="34" t="s">
        <v>23</v>
      </c>
      <c r="D163" s="34">
        <v>1</v>
      </c>
      <c r="E163" s="35">
        <v>22450</v>
      </c>
      <c r="F163" s="35">
        <v>22560</v>
      </c>
      <c r="G163" s="34"/>
      <c r="H163" s="17">
        <f>(IF(C163="SHORT",E163-F163,IF(C163="LONG",F163-E163)))*D163</f>
        <v>110</v>
      </c>
      <c r="I163" s="17">
        <f>(IF(C163="SHORT",IF(G163="",0,F163-G163),IF(C163="LONG",IF(G163="",0,G163-F163))))*D163</f>
        <v>0</v>
      </c>
      <c r="J163" s="17">
        <f>H163+I163+L163</f>
        <v>110</v>
      </c>
    </row>
    <row r="164" spans="1:11">
      <c r="A164" s="10">
        <v>45709</v>
      </c>
      <c r="B164" s="34" t="s">
        <v>56</v>
      </c>
      <c r="C164" s="275" t="s">
        <v>14</v>
      </c>
      <c r="D164" s="34">
        <v>1</v>
      </c>
      <c r="E164" s="35">
        <v>22160</v>
      </c>
      <c r="F164" s="35">
        <v>22040</v>
      </c>
      <c r="G164" s="34">
        <v>21890</v>
      </c>
      <c r="H164" s="14">
        <v>120</v>
      </c>
      <c r="I164" s="14">
        <v>150</v>
      </c>
      <c r="J164" s="14">
        <v>270</v>
      </c>
      <c r="K164" s="14"/>
    </row>
    <row r="165" spans="1:11">
      <c r="A165" s="10">
        <v>45707</v>
      </c>
      <c r="B165" s="34" t="s">
        <v>46</v>
      </c>
      <c r="C165" s="34" t="s">
        <v>23</v>
      </c>
      <c r="D165" s="34">
        <v>1</v>
      </c>
      <c r="E165" s="35">
        <v>22700</v>
      </c>
      <c r="F165" s="35">
        <v>22500</v>
      </c>
      <c r="G165" s="34"/>
      <c r="H165" s="17">
        <f>(IF(C165="SHORT",E165-F165,IF(C165="LONG",F165-E165)))*D165</f>
        <v>-200</v>
      </c>
      <c r="I165" s="17">
        <f>(IF(C165="SHORT",IF(G165="",0,F165-G165),IF(C165="LONG",IF(G165="",0,G165-F165))))*D165</f>
        <v>0</v>
      </c>
      <c r="J165" s="17">
        <f>H165+I165+L165</f>
        <v>-200</v>
      </c>
    </row>
    <row r="166" spans="1:11">
      <c r="A166" s="10">
        <v>45706</v>
      </c>
      <c r="B166" s="34" t="s">
        <v>46</v>
      </c>
      <c r="C166" s="34" t="s">
        <v>14</v>
      </c>
      <c r="D166" s="34">
        <v>1</v>
      </c>
      <c r="E166" s="35">
        <v>22800</v>
      </c>
      <c r="F166" s="35">
        <v>22700</v>
      </c>
      <c r="G166" s="34">
        <v>22600</v>
      </c>
      <c r="H166" s="17">
        <f>(IF(C166="SHORT",E166-F166,IF(C166="LONG",F166-E166)))*D166</f>
        <v>100</v>
      </c>
      <c r="I166" s="17">
        <f>(IF(C166="SHORT",IF(G166="",0,F166-G166),IF(C166="LONG",IF(G166="",0,G166-F166))))*D166</f>
        <v>100</v>
      </c>
      <c r="J166" s="17">
        <f>H166+I166+L166</f>
        <v>200</v>
      </c>
    </row>
    <row r="167" spans="1:11">
      <c r="A167" s="10">
        <v>45705</v>
      </c>
      <c r="B167" s="34" t="s">
        <v>44</v>
      </c>
      <c r="C167" s="34" t="s">
        <v>23</v>
      </c>
      <c r="D167" s="34">
        <v>1</v>
      </c>
      <c r="E167" s="35">
        <v>44666</v>
      </c>
      <c r="F167" s="35">
        <v>44366</v>
      </c>
      <c r="G167" s="34"/>
      <c r="H167" s="17">
        <f>(IF(C167="SHORT",E167-F167,IF(C167="LONG",F167-E167)))*D167</f>
        <v>-300</v>
      </c>
      <c r="I167" s="17">
        <f>(IF(C167="SHORT",IF(G167="",0,F167-G167),IF(C167="LONG",IF(G167="",0,G167-F167))))*D167</f>
        <v>0</v>
      </c>
      <c r="J167" s="17">
        <f>H167+I167+L167</f>
        <v>-300</v>
      </c>
    </row>
    <row r="168" spans="1:11">
      <c r="A168" s="10">
        <v>45702</v>
      </c>
      <c r="B168" s="34" t="s">
        <v>56</v>
      </c>
      <c r="C168" s="275" t="s">
        <v>14</v>
      </c>
      <c r="D168" s="34">
        <v>1</v>
      </c>
      <c r="E168" s="35">
        <v>22080</v>
      </c>
      <c r="F168" s="35">
        <v>22222</v>
      </c>
      <c r="G168" s="34">
        <v>0</v>
      </c>
      <c r="H168" s="13">
        <v>-142</v>
      </c>
      <c r="I168" s="13">
        <v>0</v>
      </c>
      <c r="J168" s="13">
        <v>-142</v>
      </c>
      <c r="K168" s="14"/>
    </row>
    <row r="169" spans="1:11">
      <c r="A169" s="10">
        <v>45702</v>
      </c>
      <c r="B169" s="34" t="s">
        <v>44</v>
      </c>
      <c r="C169" s="34" t="s">
        <v>23</v>
      </c>
      <c r="D169" s="34">
        <v>1</v>
      </c>
      <c r="E169" s="35">
        <v>44530</v>
      </c>
      <c r="F169" s="35">
        <v>44730</v>
      </c>
      <c r="G169" s="34"/>
      <c r="H169" s="17">
        <f>(IF(C169="SHORT",E169-F169,IF(C169="LONG",F169-E169)))*D169</f>
        <v>200</v>
      </c>
      <c r="I169" s="17">
        <f>(IF(C169="SHORT",IF(G169="",0,F169-G169),IF(C169="LONG",IF(G169="",0,G169-F169))))*D169</f>
        <v>0</v>
      </c>
      <c r="J169" s="17">
        <f>H169+I169+L169</f>
        <v>200</v>
      </c>
    </row>
    <row r="170" spans="1:11">
      <c r="A170" s="10">
        <v>45701</v>
      </c>
      <c r="B170" s="34" t="s">
        <v>44</v>
      </c>
      <c r="C170" s="34" t="s">
        <v>23</v>
      </c>
      <c r="D170" s="34">
        <v>1</v>
      </c>
      <c r="E170" s="35">
        <v>44300</v>
      </c>
      <c r="F170" s="35">
        <v>44450</v>
      </c>
      <c r="G170" s="34">
        <v>44750</v>
      </c>
      <c r="H170" s="17">
        <f>(IF(C170="SHORT",E170-F170,IF(C170="LONG",F170-E170)))*D170</f>
        <v>150</v>
      </c>
      <c r="I170" s="17">
        <f>(IF(C170="SHORT",IF(G170="",0,F170-G170),IF(C170="LONG",IF(G170="",0,G170-F170))))*D170</f>
        <v>300</v>
      </c>
      <c r="J170" s="17">
        <f>H170+I170+L170</f>
        <v>450</v>
      </c>
    </row>
    <row r="171" spans="1:11">
      <c r="A171" s="10">
        <v>45701</v>
      </c>
      <c r="B171" s="34" t="s">
        <v>46</v>
      </c>
      <c r="C171" s="34" t="s">
        <v>23</v>
      </c>
      <c r="D171" s="34">
        <v>1</v>
      </c>
      <c r="E171" s="35">
        <v>22400</v>
      </c>
      <c r="F171" s="35">
        <v>22500</v>
      </c>
      <c r="G171" s="34">
        <v>22650</v>
      </c>
      <c r="H171" s="17">
        <f>(IF(C171="SHORT",E171-F171,IF(C171="LONG",F171-E171)))*D171</f>
        <v>100</v>
      </c>
      <c r="I171" s="17">
        <f>(IF(C171="SHORT",IF(G171="",0,F171-G171),IF(C171="LONG",IF(G171="",0,G171-F171))))*D171</f>
        <v>150</v>
      </c>
      <c r="J171" s="17">
        <f>H171+I171+L171</f>
        <v>250</v>
      </c>
    </row>
    <row r="172" spans="1:11">
      <c r="A172" s="10">
        <v>45701</v>
      </c>
      <c r="B172" s="34" t="s">
        <v>56</v>
      </c>
      <c r="C172" s="275" t="s">
        <v>14</v>
      </c>
      <c r="D172" s="34">
        <v>1</v>
      </c>
      <c r="E172" s="35">
        <v>21880</v>
      </c>
      <c r="F172" s="35">
        <v>21801</v>
      </c>
      <c r="G172" s="34">
        <v>0</v>
      </c>
      <c r="H172" s="14">
        <v>79</v>
      </c>
      <c r="I172" s="14">
        <v>0</v>
      </c>
      <c r="J172" s="14">
        <v>79</v>
      </c>
      <c r="K172" s="14"/>
    </row>
    <row r="173" spans="1:11">
      <c r="A173" s="10">
        <v>45700</v>
      </c>
      <c r="B173" s="34" t="s">
        <v>46</v>
      </c>
      <c r="C173" s="34" t="s">
        <v>23</v>
      </c>
      <c r="D173" s="34">
        <v>1</v>
      </c>
      <c r="E173" s="35">
        <v>22160</v>
      </c>
      <c r="F173" s="35">
        <v>22260</v>
      </c>
      <c r="G173" s="34">
        <v>22360</v>
      </c>
      <c r="H173" s="17">
        <f>(IF(C173="SHORT",E173-F173,IF(C173="LONG",F173-E173)))*D173</f>
        <v>100</v>
      </c>
      <c r="I173" s="17">
        <f>(IF(C173="SHORT",IF(G173="",0,F173-G173),IF(C173="LONG",IF(G173="",0,G173-F173))))*D173</f>
        <v>100</v>
      </c>
      <c r="J173" s="17">
        <f>H173+I173+L173</f>
        <v>200</v>
      </c>
    </row>
    <row r="174" spans="1:11">
      <c r="A174" s="10">
        <v>45700</v>
      </c>
      <c r="B174" s="34" t="s">
        <v>44</v>
      </c>
      <c r="C174" s="34" t="s">
        <v>23</v>
      </c>
      <c r="D174" s="34">
        <v>1</v>
      </c>
      <c r="E174" s="35">
        <v>44520</v>
      </c>
      <c r="F174" s="35">
        <v>44220</v>
      </c>
      <c r="G174" s="34"/>
      <c r="H174" s="17">
        <f>(IF(C174="SHORT",E174-F174,IF(C174="LONG",F174-E174)))*D174</f>
        <v>-300</v>
      </c>
      <c r="I174" s="17">
        <f>(IF(C174="SHORT",IF(G174="",0,F174-G174),IF(C174="LONG",IF(G174="",0,G174-F174))))*D174</f>
        <v>0</v>
      </c>
      <c r="J174" s="17">
        <f>H174+I174+L174</f>
        <v>-300</v>
      </c>
    </row>
    <row r="175" spans="1:11">
      <c r="A175" s="10">
        <v>45700</v>
      </c>
      <c r="B175" s="34" t="s">
        <v>56</v>
      </c>
      <c r="C175" s="275" t="s">
        <v>14</v>
      </c>
      <c r="D175" s="34">
        <v>1</v>
      </c>
      <c r="E175" s="35">
        <v>21550</v>
      </c>
      <c r="F175" s="35">
        <v>21750</v>
      </c>
      <c r="G175" s="34">
        <v>0</v>
      </c>
      <c r="H175" s="13">
        <v>-200</v>
      </c>
      <c r="I175" s="13">
        <v>0</v>
      </c>
      <c r="J175" s="13">
        <v>-200</v>
      </c>
      <c r="K175" s="14"/>
    </row>
    <row r="176" spans="1:11">
      <c r="A176" s="10">
        <v>45699</v>
      </c>
      <c r="B176" s="34" t="s">
        <v>56</v>
      </c>
      <c r="C176" s="275" t="s">
        <v>14</v>
      </c>
      <c r="D176" s="34">
        <v>1</v>
      </c>
      <c r="E176" s="35">
        <v>21760</v>
      </c>
      <c r="F176" s="35">
        <v>21670</v>
      </c>
      <c r="G176" s="34">
        <v>0</v>
      </c>
      <c r="H176" s="14">
        <v>90</v>
      </c>
      <c r="I176" s="14">
        <v>0</v>
      </c>
      <c r="J176" s="14">
        <v>90</v>
      </c>
      <c r="K176" s="14"/>
    </row>
    <row r="177" spans="1:11">
      <c r="A177" s="10">
        <v>45698</v>
      </c>
      <c r="B177" s="34" t="s">
        <v>46</v>
      </c>
      <c r="C177" s="34" t="s">
        <v>23</v>
      </c>
      <c r="D177" s="34">
        <v>1</v>
      </c>
      <c r="E177" s="35">
        <v>21900</v>
      </c>
      <c r="F177" s="35">
        <v>22030</v>
      </c>
      <c r="G177" s="34"/>
      <c r="H177" s="17">
        <f>(IF(C177="SHORT",E177-F177,IF(C177="LONG",F177-E177)))*D177</f>
        <v>130</v>
      </c>
      <c r="I177" s="17">
        <f>(IF(C177="SHORT",IF(G177="",0,F177-G177),IF(C177="LONG",IF(G177="",0,G177-F177))))*D177</f>
        <v>0</v>
      </c>
      <c r="J177" s="17">
        <f>H177+I177+L177</f>
        <v>130</v>
      </c>
    </row>
    <row r="178" spans="1:11">
      <c r="A178" s="10">
        <v>45698</v>
      </c>
      <c r="B178" s="34" t="s">
        <v>44</v>
      </c>
      <c r="C178" s="34" t="s">
        <v>23</v>
      </c>
      <c r="D178" s="34">
        <v>1</v>
      </c>
      <c r="E178" s="35">
        <v>44380</v>
      </c>
      <c r="F178" s="35">
        <v>44600</v>
      </c>
      <c r="G178" s="34"/>
      <c r="H178" s="17">
        <f>(IF(C178="SHORT",E178-F178,IF(C178="LONG",F178-E178)))*D178</f>
        <v>220</v>
      </c>
      <c r="I178" s="17">
        <f>(IF(C178="SHORT",IF(G178="",0,F178-G178),IF(C178="LONG",IF(G178="",0,G178-F178))))*D178</f>
        <v>0</v>
      </c>
      <c r="J178" s="17">
        <f>H178+I178+L178</f>
        <v>220</v>
      </c>
    </row>
    <row r="179" spans="1:11">
      <c r="A179" s="10">
        <v>45695</v>
      </c>
      <c r="B179" s="34" t="s">
        <v>44</v>
      </c>
      <c r="C179" s="34" t="s">
        <v>14</v>
      </c>
      <c r="D179" s="34">
        <v>1</v>
      </c>
      <c r="E179" s="35">
        <v>44670</v>
      </c>
      <c r="F179" s="35">
        <v>44470</v>
      </c>
      <c r="G179" s="34">
        <v>44270</v>
      </c>
      <c r="H179" s="17">
        <f>(IF(C179="SHORT",E179-F179,IF(C179="LONG",F179-E179)))*D179</f>
        <v>200</v>
      </c>
      <c r="I179" s="17">
        <f>(IF(C179="SHORT",IF(G179="",0,F179-G179),IF(C179="LONG",IF(G179="",0,G179-F179))))*D179</f>
        <v>200</v>
      </c>
      <c r="J179" s="17">
        <f>H179+I179+L179</f>
        <v>400</v>
      </c>
    </row>
    <row r="180" spans="1:11">
      <c r="A180" s="10">
        <v>45694</v>
      </c>
      <c r="B180" s="34" t="s">
        <v>46</v>
      </c>
      <c r="C180" s="34" t="s">
        <v>23</v>
      </c>
      <c r="D180" s="34">
        <v>1</v>
      </c>
      <c r="E180" s="35">
        <v>21820</v>
      </c>
      <c r="F180" s="35">
        <v>21920</v>
      </c>
      <c r="G180" s="34">
        <v>22010</v>
      </c>
      <c r="H180" s="17">
        <f>(IF(C180="SHORT",E180-F180,IF(C180="LONG",F180-E180)))*D180</f>
        <v>100</v>
      </c>
      <c r="I180" s="17">
        <f>(IF(C180="SHORT",IF(G180="",0,F180-G180),IF(C180="LONG",IF(G180="",0,G180-F180))))*D180</f>
        <v>90</v>
      </c>
      <c r="J180" s="17">
        <f>H180+I180+L180</f>
        <v>190</v>
      </c>
    </row>
    <row r="181" spans="1:11">
      <c r="A181" s="10">
        <v>45694</v>
      </c>
      <c r="B181" s="34" t="s">
        <v>56</v>
      </c>
      <c r="C181" s="275" t="s">
        <v>14</v>
      </c>
      <c r="D181" s="34">
        <v>1</v>
      </c>
      <c r="E181" s="35">
        <v>21780</v>
      </c>
      <c r="F181" s="35">
        <v>21670</v>
      </c>
      <c r="G181" s="34">
        <v>0</v>
      </c>
      <c r="H181" s="14">
        <v>110</v>
      </c>
      <c r="I181" s="14">
        <v>0</v>
      </c>
      <c r="J181" s="14">
        <v>110</v>
      </c>
      <c r="K181" s="14"/>
    </row>
    <row r="182" spans="1:11">
      <c r="A182" s="10">
        <v>45692</v>
      </c>
      <c r="B182" s="34" t="s">
        <v>56</v>
      </c>
      <c r="C182" s="268" t="s">
        <v>23</v>
      </c>
      <c r="D182" s="34">
        <v>1</v>
      </c>
      <c r="E182" s="35">
        <v>21350</v>
      </c>
      <c r="F182" s="35">
        <v>21440</v>
      </c>
      <c r="G182" s="34">
        <v>0</v>
      </c>
      <c r="H182" s="14">
        <v>90</v>
      </c>
      <c r="I182" s="14">
        <v>0</v>
      </c>
      <c r="J182" s="14">
        <v>90</v>
      </c>
      <c r="K182" s="14"/>
    </row>
    <row r="183" spans="1:11">
      <c r="A183" s="10">
        <v>45692</v>
      </c>
      <c r="B183" s="34" t="s">
        <v>44</v>
      </c>
      <c r="C183" s="34" t="s">
        <v>23</v>
      </c>
      <c r="D183" s="34">
        <v>1</v>
      </c>
      <c r="E183" s="35">
        <v>44300</v>
      </c>
      <c r="F183" s="35">
        <v>44450</v>
      </c>
      <c r="G183" s="34">
        <v>44600</v>
      </c>
      <c r="H183" s="17">
        <f>(IF(C183="SHORT",E183-F183,IF(C183="LONG",F183-E183)))*D183</f>
        <v>150</v>
      </c>
      <c r="I183" s="17">
        <f>(IF(C183="SHORT",IF(G183="",0,F183-G183),IF(C183="LONG",IF(G183="",0,G183-F183))))*D183</f>
        <v>150</v>
      </c>
      <c r="J183" s="17">
        <f>H183+I183+L183</f>
        <v>300</v>
      </c>
    </row>
    <row r="184" spans="1:11">
      <c r="A184" s="10">
        <v>45692</v>
      </c>
      <c r="B184" s="34" t="s">
        <v>46</v>
      </c>
      <c r="C184" s="34" t="s">
        <v>23</v>
      </c>
      <c r="D184" s="34">
        <v>1</v>
      </c>
      <c r="E184" s="35">
        <v>21500</v>
      </c>
      <c r="F184" s="35">
        <v>21600</v>
      </c>
      <c r="G184" s="34">
        <v>21700</v>
      </c>
      <c r="H184" s="17">
        <f>(IF(C184="SHORT",E184-F184,IF(C184="LONG",F184-E184)))*D184</f>
        <v>100</v>
      </c>
      <c r="I184" s="17">
        <f>(IF(C184="SHORT",IF(G184="",0,F184-G184),IF(C184="LONG",IF(G184="",0,G184-F184))))*D184</f>
        <v>100</v>
      </c>
      <c r="J184" s="17">
        <f>H184+I184+L184</f>
        <v>200</v>
      </c>
    </row>
    <row r="185" spans="1:11">
      <c r="A185" s="10">
        <v>45691</v>
      </c>
      <c r="B185" s="34" t="s">
        <v>46</v>
      </c>
      <c r="C185" s="34" t="s">
        <v>23</v>
      </c>
      <c r="D185" s="34">
        <v>1</v>
      </c>
      <c r="E185" s="35">
        <v>21440</v>
      </c>
      <c r="F185" s="35">
        <v>21540</v>
      </c>
      <c r="G185" s="34">
        <v>21640</v>
      </c>
      <c r="H185" s="17">
        <f>(IF(C185="SHORT",E185-F185,IF(C185="LONG",F185-E185)))*D185</f>
        <v>100</v>
      </c>
      <c r="I185" s="17">
        <f>(IF(C185="SHORT",IF(G185="",0,F185-G185),IF(C185="LONG",IF(G185="",0,G185-F185))))*D185</f>
        <v>100</v>
      </c>
      <c r="J185" s="17">
        <f>H185+I185+L185</f>
        <v>200</v>
      </c>
    </row>
    <row r="186" spans="1:11">
      <c r="A186" s="10">
        <v>45691</v>
      </c>
      <c r="B186" s="34" t="s">
        <v>44</v>
      </c>
      <c r="C186" s="34" t="s">
        <v>23</v>
      </c>
      <c r="D186" s="34">
        <v>1</v>
      </c>
      <c r="E186" s="35">
        <v>43980</v>
      </c>
      <c r="F186" s="35">
        <v>44200</v>
      </c>
      <c r="G186" s="34">
        <v>44500</v>
      </c>
      <c r="H186" s="17">
        <f>(IF(C186="SHORT",E186-F186,IF(C186="LONG",F186-E186)))*D186</f>
        <v>220</v>
      </c>
      <c r="I186" s="17">
        <f>(IF(C186="SHORT",IF(G186="",0,F186-G186),IF(C186="LONG",IF(G186="",0,G186-F186))))*D186</f>
        <v>300</v>
      </c>
      <c r="J186" s="17">
        <f>H186+I186+L186</f>
        <v>520</v>
      </c>
    </row>
    <row r="187" spans="1:11">
      <c r="A187" s="10">
        <v>45691</v>
      </c>
      <c r="B187" s="34" t="s">
        <v>56</v>
      </c>
      <c r="C187" s="268" t="s">
        <v>23</v>
      </c>
      <c r="D187" s="34">
        <v>1</v>
      </c>
      <c r="E187" s="35">
        <v>21200</v>
      </c>
      <c r="F187" s="35">
        <v>21300</v>
      </c>
      <c r="G187" s="34">
        <v>21500</v>
      </c>
      <c r="H187" s="14">
        <v>100</v>
      </c>
      <c r="I187" s="14">
        <v>200</v>
      </c>
      <c r="J187" s="14">
        <v>300</v>
      </c>
      <c r="K187" s="14"/>
    </row>
    <row r="188" spans="1:11">
      <c r="A188" s="10"/>
      <c r="B188" s="34"/>
      <c r="C188" s="251"/>
      <c r="D188" s="34"/>
      <c r="E188" s="35"/>
      <c r="F188" s="35"/>
      <c r="G188" s="34"/>
      <c r="H188" s="14"/>
      <c r="I188" s="14"/>
      <c r="J188" s="14"/>
      <c r="K188" s="14"/>
    </row>
    <row r="189" spans="1:11">
      <c r="A189" s="10">
        <v>45688</v>
      </c>
      <c r="B189" s="34" t="s">
        <v>56</v>
      </c>
      <c r="C189" s="262" t="s">
        <v>23</v>
      </c>
      <c r="D189" s="34">
        <v>1</v>
      </c>
      <c r="E189" s="35">
        <v>21720</v>
      </c>
      <c r="F189" s="35">
        <v>21840</v>
      </c>
      <c r="G189" s="34">
        <v>21960</v>
      </c>
      <c r="H189" s="14">
        <v>120</v>
      </c>
      <c r="I189" s="14">
        <v>120</v>
      </c>
      <c r="J189" s="14">
        <v>240</v>
      </c>
      <c r="K189" s="14"/>
    </row>
    <row r="190" spans="1:11">
      <c r="A190" s="10">
        <v>45687</v>
      </c>
      <c r="B190" s="34" t="s">
        <v>44</v>
      </c>
      <c r="C190" s="34" t="s">
        <v>23</v>
      </c>
      <c r="D190" s="34">
        <v>1</v>
      </c>
      <c r="E190" s="35">
        <v>44650</v>
      </c>
      <c r="F190" s="35">
        <v>44800</v>
      </c>
      <c r="G190" s="34">
        <v>44850</v>
      </c>
      <c r="H190" s="17">
        <f>(IF(C190="SHORT",E190-F190,IF(C190="LONG",F190-E190)))*D190</f>
        <v>150</v>
      </c>
      <c r="I190" s="17">
        <f>(IF(C190="SHORT",IF(G190="",0,F190-G190),IF(C190="LONG",IF(G190="",0,G190-F190))))*D190</f>
        <v>50</v>
      </c>
      <c r="J190" s="17">
        <f>H190+I190+L190</f>
        <v>200</v>
      </c>
    </row>
    <row r="191" spans="1:11">
      <c r="A191" s="10">
        <v>45687</v>
      </c>
      <c r="B191" s="34" t="s">
        <v>46</v>
      </c>
      <c r="C191" s="34" t="s">
        <v>23</v>
      </c>
      <c r="D191" s="34">
        <v>1</v>
      </c>
      <c r="E191" s="35">
        <v>21780</v>
      </c>
      <c r="F191" s="35">
        <v>21900</v>
      </c>
      <c r="G191" s="34"/>
      <c r="H191" s="17">
        <f>(IF(C191="SHORT",E191-F191,IF(C191="LONG",F191-E191)))*D191</f>
        <v>120</v>
      </c>
      <c r="I191" s="17">
        <f>(IF(C191="SHORT",IF(G191="",0,F191-G191),IF(C191="LONG",IF(G191="",0,G191-F191))))*D191</f>
        <v>0</v>
      </c>
      <c r="J191" s="17">
        <f>H191+I191+L191</f>
        <v>120</v>
      </c>
    </row>
    <row r="192" spans="1:11">
      <c r="A192" s="10">
        <v>45686</v>
      </c>
      <c r="B192" s="34" t="s">
        <v>56</v>
      </c>
      <c r="C192" s="262" t="s">
        <v>23</v>
      </c>
      <c r="D192" s="34">
        <v>1</v>
      </c>
      <c r="E192" s="35">
        <v>21620</v>
      </c>
      <c r="F192" s="35">
        <v>21450</v>
      </c>
      <c r="G192" s="34">
        <v>21000</v>
      </c>
      <c r="H192" s="14">
        <v>-170</v>
      </c>
      <c r="I192" s="14">
        <v>180</v>
      </c>
      <c r="J192" s="14">
        <v>-170</v>
      </c>
      <c r="K192" s="14"/>
    </row>
    <row r="193" spans="1:11">
      <c r="A193" s="10">
        <v>45686</v>
      </c>
      <c r="B193" s="34" t="s">
        <v>44</v>
      </c>
      <c r="C193" s="34" t="s">
        <v>23</v>
      </c>
      <c r="D193" s="34">
        <v>1</v>
      </c>
      <c r="E193" s="35">
        <v>44780</v>
      </c>
      <c r="F193" s="35">
        <v>44960</v>
      </c>
      <c r="G193" s="34"/>
      <c r="H193" s="17">
        <f t="shared" ref="H193:H198" si="36">(IF(C193="SHORT",E193-F193,IF(C193="LONG",F193-E193)))*D193</f>
        <v>180</v>
      </c>
      <c r="I193" s="17">
        <f t="shared" ref="I193:I198" si="37">(IF(C193="SHORT",IF(G193="",0,F193-G193),IF(C193="LONG",IF(G193="",0,G193-F193))))*D193</f>
        <v>0</v>
      </c>
      <c r="J193" s="17">
        <f t="shared" ref="J193:J198" si="38">H193+I193+L193</f>
        <v>180</v>
      </c>
    </row>
    <row r="194" spans="1:11">
      <c r="A194" s="10">
        <v>45686</v>
      </c>
      <c r="B194" s="34" t="s">
        <v>46</v>
      </c>
      <c r="C194" s="34" t="s">
        <v>23</v>
      </c>
      <c r="D194" s="34">
        <v>1</v>
      </c>
      <c r="E194" s="35">
        <v>21590</v>
      </c>
      <c r="F194" s="35">
        <v>21690</v>
      </c>
      <c r="G194" s="34">
        <v>21790</v>
      </c>
      <c r="H194" s="17">
        <f t="shared" si="36"/>
        <v>100</v>
      </c>
      <c r="I194" s="17">
        <f t="shared" si="37"/>
        <v>100</v>
      </c>
      <c r="J194" s="17">
        <f t="shared" si="38"/>
        <v>200</v>
      </c>
    </row>
    <row r="195" spans="1:11">
      <c r="A195" s="10">
        <v>45685</v>
      </c>
      <c r="B195" s="34" t="s">
        <v>44</v>
      </c>
      <c r="C195" s="34" t="s">
        <v>23</v>
      </c>
      <c r="D195" s="34">
        <v>1</v>
      </c>
      <c r="E195" s="35">
        <v>44680</v>
      </c>
      <c r="F195" s="35">
        <v>44800</v>
      </c>
      <c r="G195" s="34">
        <v>44970</v>
      </c>
      <c r="H195" s="17">
        <f t="shared" si="36"/>
        <v>120</v>
      </c>
      <c r="I195" s="17">
        <f t="shared" si="37"/>
        <v>170</v>
      </c>
      <c r="J195" s="17">
        <f t="shared" si="38"/>
        <v>290</v>
      </c>
    </row>
    <row r="196" spans="1:11">
      <c r="A196" s="10">
        <v>45685</v>
      </c>
      <c r="B196" s="34" t="s">
        <v>46</v>
      </c>
      <c r="C196" s="34" t="s">
        <v>23</v>
      </c>
      <c r="D196" s="34">
        <v>1</v>
      </c>
      <c r="E196" s="35">
        <v>21450</v>
      </c>
      <c r="F196" s="35">
        <v>21590</v>
      </c>
      <c r="G196" s="34"/>
      <c r="H196" s="17">
        <f t="shared" si="36"/>
        <v>140</v>
      </c>
      <c r="I196" s="17">
        <f t="shared" si="37"/>
        <v>0</v>
      </c>
      <c r="J196" s="17">
        <f t="shared" si="38"/>
        <v>140</v>
      </c>
    </row>
    <row r="197" spans="1:11">
      <c r="A197" s="10">
        <v>45684</v>
      </c>
      <c r="B197" s="34" t="s">
        <v>44</v>
      </c>
      <c r="C197" s="34" t="s">
        <v>14</v>
      </c>
      <c r="D197" s="34">
        <v>1</v>
      </c>
      <c r="E197" s="35">
        <v>44020</v>
      </c>
      <c r="F197" s="35">
        <v>43821</v>
      </c>
      <c r="G197" s="34"/>
      <c r="H197" s="17">
        <f t="shared" si="36"/>
        <v>199</v>
      </c>
      <c r="I197" s="17">
        <f t="shared" si="37"/>
        <v>0</v>
      </c>
      <c r="J197" s="17">
        <f t="shared" si="38"/>
        <v>199</v>
      </c>
    </row>
    <row r="198" spans="1:11">
      <c r="A198" s="10">
        <v>45684</v>
      </c>
      <c r="B198" s="34" t="s">
        <v>46</v>
      </c>
      <c r="C198" s="34" t="s">
        <v>14</v>
      </c>
      <c r="D198" s="34">
        <v>1</v>
      </c>
      <c r="E198" s="35">
        <v>21390</v>
      </c>
      <c r="F198" s="35">
        <v>21490</v>
      </c>
      <c r="G198" s="34"/>
      <c r="H198" s="17">
        <f t="shared" si="36"/>
        <v>-100</v>
      </c>
      <c r="I198" s="17">
        <f t="shared" si="37"/>
        <v>0</v>
      </c>
      <c r="J198" s="17">
        <f t="shared" si="38"/>
        <v>-100</v>
      </c>
    </row>
    <row r="199" spans="1:11">
      <c r="A199" s="10">
        <v>45684</v>
      </c>
      <c r="B199" s="34" t="s">
        <v>56</v>
      </c>
      <c r="C199" s="251" t="s">
        <v>14</v>
      </c>
      <c r="D199" s="34">
        <v>1</v>
      </c>
      <c r="E199" s="35">
        <v>21270</v>
      </c>
      <c r="F199" s="35">
        <v>21180</v>
      </c>
      <c r="G199" s="34">
        <v>21000</v>
      </c>
      <c r="H199" s="14">
        <v>90</v>
      </c>
      <c r="I199" s="14">
        <v>180</v>
      </c>
      <c r="J199" s="14">
        <v>300</v>
      </c>
      <c r="K199" s="14"/>
    </row>
    <row r="200" spans="1:11">
      <c r="A200" s="10">
        <v>45681</v>
      </c>
      <c r="B200" s="34" t="s">
        <v>44</v>
      </c>
      <c r="C200" s="34" t="s">
        <v>23</v>
      </c>
      <c r="D200" s="34">
        <v>1</v>
      </c>
      <c r="E200" s="35">
        <v>44450</v>
      </c>
      <c r="F200" s="35">
        <v>44150</v>
      </c>
      <c r="G200" s="34"/>
      <c r="H200" s="17">
        <f>(IF(C200="SHORT",E200-F200,IF(C200="LONG",F200-E200)))*D200</f>
        <v>-300</v>
      </c>
      <c r="I200" s="17">
        <f>(IF(C200="SHORT",IF(G200="",0,F200-G200),IF(C200="LONG",IF(G200="",0,G200-F200))))*D200</f>
        <v>0</v>
      </c>
      <c r="J200" s="17">
        <f>H200+I200+L200</f>
        <v>-300</v>
      </c>
    </row>
    <row r="201" spans="1:11">
      <c r="A201" s="10">
        <v>45681</v>
      </c>
      <c r="B201" s="34" t="s">
        <v>46</v>
      </c>
      <c r="C201" s="34" t="s">
        <v>23</v>
      </c>
      <c r="D201" s="34">
        <v>1</v>
      </c>
      <c r="E201" s="35">
        <v>21600</v>
      </c>
      <c r="F201" s="35">
        <v>21400</v>
      </c>
      <c r="G201" s="34"/>
      <c r="H201" s="17">
        <f>(IF(C201="SHORT",E201-F201,IF(C201="LONG",F201-E201)))*D201</f>
        <v>-200</v>
      </c>
      <c r="I201" s="17">
        <f>(IF(C201="SHORT",IF(G201="",0,F201-G201),IF(C201="LONG",IF(G201="",0,G201-F201))))*D201</f>
        <v>0</v>
      </c>
      <c r="J201" s="17">
        <f>H201+I201+L201</f>
        <v>-200</v>
      </c>
    </row>
    <row r="202" spans="1:11">
      <c r="A202" s="10">
        <v>45680</v>
      </c>
      <c r="B202" s="34" t="s">
        <v>56</v>
      </c>
      <c r="C202" s="251" t="s">
        <v>14</v>
      </c>
      <c r="D202" s="34">
        <v>1</v>
      </c>
      <c r="E202" s="35">
        <v>21900</v>
      </c>
      <c r="F202" s="35">
        <v>21800</v>
      </c>
      <c r="G202" s="34">
        <v>21600</v>
      </c>
      <c r="H202" s="14">
        <v>100</v>
      </c>
      <c r="I202" s="14">
        <v>200</v>
      </c>
      <c r="J202" s="14">
        <v>300</v>
      </c>
      <c r="K202" s="14"/>
    </row>
    <row r="203" spans="1:11">
      <c r="A203" s="10">
        <v>45680</v>
      </c>
      <c r="B203" s="34" t="s">
        <v>44</v>
      </c>
      <c r="C203" s="34" t="s">
        <v>23</v>
      </c>
      <c r="D203" s="34">
        <v>1</v>
      </c>
      <c r="E203" s="35">
        <v>44120</v>
      </c>
      <c r="F203" s="35">
        <v>44320</v>
      </c>
      <c r="G203" s="34">
        <v>44520</v>
      </c>
      <c r="H203" s="17">
        <f t="shared" ref="H203:H210" si="39">(IF(C203="SHORT",E203-F203,IF(C203="LONG",F203-E203)))*D203</f>
        <v>200</v>
      </c>
      <c r="I203" s="17">
        <f t="shared" ref="I203:I210" si="40">(IF(C203="SHORT",IF(G203="",0,F203-G203),IF(C203="LONG",IF(G203="",0,G203-F203))))*D203</f>
        <v>200</v>
      </c>
      <c r="J203" s="17">
        <f t="shared" ref="J203:J210" si="41">H203+I203+L203</f>
        <v>400</v>
      </c>
    </row>
    <row r="204" spans="1:11">
      <c r="A204" s="10">
        <v>45680</v>
      </c>
      <c r="B204" s="34" t="s">
        <v>46</v>
      </c>
      <c r="C204" s="34" t="s">
        <v>23</v>
      </c>
      <c r="D204" s="34">
        <v>1</v>
      </c>
      <c r="E204" s="35">
        <v>21360</v>
      </c>
      <c r="F204" s="35">
        <v>21460</v>
      </c>
      <c r="G204" s="34">
        <v>21560</v>
      </c>
      <c r="H204" s="17">
        <f t="shared" si="39"/>
        <v>100</v>
      </c>
      <c r="I204" s="17">
        <f t="shared" si="40"/>
        <v>100</v>
      </c>
      <c r="J204" s="17">
        <f t="shared" si="41"/>
        <v>200</v>
      </c>
    </row>
    <row r="205" spans="1:11">
      <c r="A205" s="10">
        <v>45679</v>
      </c>
      <c r="B205" s="34" t="s">
        <v>44</v>
      </c>
      <c r="C205" s="34" t="s">
        <v>23</v>
      </c>
      <c r="D205" s="34">
        <v>1</v>
      </c>
      <c r="E205" s="35">
        <v>44100</v>
      </c>
      <c r="F205" s="35">
        <v>44250</v>
      </c>
      <c r="G205" s="34"/>
      <c r="H205" s="17">
        <f t="shared" si="39"/>
        <v>150</v>
      </c>
      <c r="I205" s="17">
        <f t="shared" si="40"/>
        <v>0</v>
      </c>
      <c r="J205" s="17">
        <f t="shared" si="41"/>
        <v>150</v>
      </c>
    </row>
    <row r="206" spans="1:11">
      <c r="A206" s="10">
        <v>45679</v>
      </c>
      <c r="B206" s="34" t="s">
        <v>46</v>
      </c>
      <c r="C206" s="34" t="s">
        <v>23</v>
      </c>
      <c r="D206" s="34">
        <v>1</v>
      </c>
      <c r="E206" s="35">
        <v>21280</v>
      </c>
      <c r="F206" s="35">
        <v>21380</v>
      </c>
      <c r="G206" s="34">
        <v>21450</v>
      </c>
      <c r="H206" s="17">
        <f t="shared" si="39"/>
        <v>100</v>
      </c>
      <c r="I206" s="17">
        <f t="shared" si="40"/>
        <v>70</v>
      </c>
      <c r="J206" s="17">
        <f t="shared" si="41"/>
        <v>170</v>
      </c>
    </row>
    <row r="207" spans="1:11">
      <c r="A207" s="10">
        <v>45678</v>
      </c>
      <c r="B207" s="34" t="s">
        <v>44</v>
      </c>
      <c r="C207" s="34" t="s">
        <v>23</v>
      </c>
      <c r="D207" s="34">
        <v>1</v>
      </c>
      <c r="E207" s="35">
        <v>43560</v>
      </c>
      <c r="F207" s="35">
        <v>43700</v>
      </c>
      <c r="G207" s="34">
        <v>43960</v>
      </c>
      <c r="H207" s="17">
        <f t="shared" si="39"/>
        <v>140</v>
      </c>
      <c r="I207" s="17">
        <f t="shared" si="40"/>
        <v>260</v>
      </c>
      <c r="J207" s="17">
        <f t="shared" si="41"/>
        <v>400</v>
      </c>
    </row>
    <row r="208" spans="1:11">
      <c r="A208" s="10">
        <v>45678</v>
      </c>
      <c r="B208" s="34" t="s">
        <v>46</v>
      </c>
      <c r="C208" s="34" t="s">
        <v>23</v>
      </c>
      <c r="D208" s="34">
        <v>1</v>
      </c>
      <c r="E208" s="35">
        <v>21040</v>
      </c>
      <c r="F208" s="35">
        <v>21140</v>
      </c>
      <c r="G208" s="34">
        <v>21240</v>
      </c>
      <c r="H208" s="17">
        <f t="shared" si="39"/>
        <v>100</v>
      </c>
      <c r="I208" s="17">
        <f t="shared" si="40"/>
        <v>100</v>
      </c>
      <c r="J208" s="17">
        <f t="shared" si="41"/>
        <v>200</v>
      </c>
    </row>
    <row r="209" spans="1:11">
      <c r="A209" s="10">
        <v>45677</v>
      </c>
      <c r="B209" s="34" t="s">
        <v>44</v>
      </c>
      <c r="C209" s="34" t="s">
        <v>23</v>
      </c>
      <c r="D209" s="34">
        <v>1</v>
      </c>
      <c r="E209" s="35">
        <v>43450</v>
      </c>
      <c r="F209" s="35">
        <v>43750</v>
      </c>
      <c r="G209" s="34"/>
      <c r="H209" s="17">
        <f t="shared" si="39"/>
        <v>300</v>
      </c>
      <c r="I209" s="17">
        <f t="shared" si="40"/>
        <v>0</v>
      </c>
      <c r="J209" s="17">
        <f t="shared" si="41"/>
        <v>300</v>
      </c>
    </row>
    <row r="210" spans="1:11">
      <c r="A210" s="10">
        <v>45677</v>
      </c>
      <c r="B210" s="34" t="s">
        <v>46</v>
      </c>
      <c r="C210" s="34" t="s">
        <v>23</v>
      </c>
      <c r="D210" s="34">
        <v>1</v>
      </c>
      <c r="E210" s="35">
        <v>21010</v>
      </c>
      <c r="F210" s="35">
        <v>21110</v>
      </c>
      <c r="G210" s="34">
        <v>21180</v>
      </c>
      <c r="H210" s="17">
        <f t="shared" si="39"/>
        <v>100</v>
      </c>
      <c r="I210" s="17">
        <f t="shared" si="40"/>
        <v>70</v>
      </c>
      <c r="J210" s="17">
        <f t="shared" si="41"/>
        <v>170</v>
      </c>
    </row>
    <row r="211" spans="1:11">
      <c r="A211" s="10">
        <v>45674</v>
      </c>
      <c r="B211" s="34" t="s">
        <v>56</v>
      </c>
      <c r="C211" s="251" t="s">
        <v>14</v>
      </c>
      <c r="D211" s="34">
        <v>1</v>
      </c>
      <c r="E211" s="35">
        <v>21500</v>
      </c>
      <c r="F211" s="35">
        <v>21670</v>
      </c>
      <c r="G211" s="34">
        <v>0</v>
      </c>
      <c r="H211" s="13">
        <v>-170</v>
      </c>
      <c r="I211" s="13">
        <v>0</v>
      </c>
      <c r="J211" s="13">
        <v>-170</v>
      </c>
      <c r="K211" s="14"/>
    </row>
    <row r="212" spans="1:11">
      <c r="A212" s="10">
        <v>45674</v>
      </c>
      <c r="B212" s="34" t="s">
        <v>44</v>
      </c>
      <c r="C212" s="34" t="s">
        <v>23</v>
      </c>
      <c r="D212" s="34">
        <v>1</v>
      </c>
      <c r="E212" s="35">
        <v>43360</v>
      </c>
      <c r="F212" s="35">
        <v>43635</v>
      </c>
      <c r="G212" s="34"/>
      <c r="H212" s="17">
        <f>(IF(C212="SHORT",E212-F212,IF(C212="LONG",F212-E212)))*D212</f>
        <v>275</v>
      </c>
      <c r="I212" s="17">
        <f>(IF(C212="SHORT",IF(G212="",0,F212-G212),IF(C212="LONG",IF(G212="",0,G212-F212))))*D212</f>
        <v>0</v>
      </c>
      <c r="J212" s="17">
        <f>H212+I212+L212</f>
        <v>275</v>
      </c>
    </row>
    <row r="213" spans="1:11">
      <c r="A213" s="10">
        <v>45673</v>
      </c>
      <c r="B213" s="34" t="s">
        <v>56</v>
      </c>
      <c r="C213" s="251" t="s">
        <v>14</v>
      </c>
      <c r="D213" s="34">
        <v>1</v>
      </c>
      <c r="E213" s="35">
        <v>21500</v>
      </c>
      <c r="F213" s="35">
        <v>21420</v>
      </c>
      <c r="G213" s="34">
        <v>0</v>
      </c>
      <c r="H213" s="14">
        <v>80</v>
      </c>
      <c r="I213" s="14">
        <v>0</v>
      </c>
      <c r="J213" s="14">
        <v>80</v>
      </c>
      <c r="K213" s="14"/>
    </row>
    <row r="214" spans="1:11">
      <c r="A214" s="10">
        <v>45671</v>
      </c>
      <c r="B214" s="34" t="s">
        <v>56</v>
      </c>
      <c r="C214" s="244" t="s">
        <v>23</v>
      </c>
      <c r="D214" s="34">
        <v>1</v>
      </c>
      <c r="E214" s="35">
        <v>21100</v>
      </c>
      <c r="F214" s="35">
        <v>21850</v>
      </c>
      <c r="G214" s="34">
        <v>0</v>
      </c>
      <c r="H214" s="13">
        <v>-250</v>
      </c>
      <c r="I214" s="13">
        <v>0</v>
      </c>
      <c r="J214" s="13">
        <v>-250</v>
      </c>
      <c r="K214" s="14"/>
    </row>
    <row r="215" spans="1:11">
      <c r="A215" s="10">
        <v>45670</v>
      </c>
      <c r="B215" s="34" t="s">
        <v>46</v>
      </c>
      <c r="C215" s="34" t="s">
        <v>14</v>
      </c>
      <c r="D215" s="34">
        <v>1</v>
      </c>
      <c r="E215" s="35">
        <v>20240</v>
      </c>
      <c r="F215" s="35">
        <v>20440</v>
      </c>
      <c r="G215" s="34"/>
      <c r="H215" s="17">
        <f>(IF(C215="SHORT",E215-F215,IF(C215="LONG",F215-E215)))*D215</f>
        <v>-200</v>
      </c>
      <c r="I215" s="17">
        <f>(IF(C215="SHORT",IF(G215="",0,F215-G215),IF(C215="LONG",IF(G215="",0,G215-F215))))*D215</f>
        <v>0</v>
      </c>
      <c r="J215" s="17">
        <f>H215+I215+L215</f>
        <v>-200</v>
      </c>
    </row>
    <row r="216" spans="1:11">
      <c r="A216" s="10">
        <v>45667</v>
      </c>
      <c r="B216" s="34" t="s">
        <v>56</v>
      </c>
      <c r="C216" s="244" t="s">
        <v>23</v>
      </c>
      <c r="D216" s="34">
        <v>1</v>
      </c>
      <c r="E216" s="35">
        <v>21170</v>
      </c>
      <c r="F216" s="35">
        <v>20970</v>
      </c>
      <c r="G216" s="34">
        <v>0</v>
      </c>
      <c r="H216" s="13">
        <v>-200</v>
      </c>
      <c r="I216" s="13">
        <v>0</v>
      </c>
      <c r="J216" s="13">
        <v>-200</v>
      </c>
      <c r="K216" s="14"/>
    </row>
    <row r="217" spans="1:11">
      <c r="A217" s="10">
        <v>45666</v>
      </c>
      <c r="B217" s="34" t="s">
        <v>44</v>
      </c>
      <c r="C217" s="34" t="s">
        <v>23</v>
      </c>
      <c r="D217" s="34">
        <v>1</v>
      </c>
      <c r="E217" s="35">
        <v>42560</v>
      </c>
      <c r="F217" s="35">
        <v>42260</v>
      </c>
      <c r="G217" s="34"/>
      <c r="H217" s="17">
        <f>(IF(C217="SHORT",E217-F217,IF(C217="LONG",F217-E217)))*D217</f>
        <v>-300</v>
      </c>
      <c r="I217" s="17">
        <f>(IF(C217="SHORT",IF(G217="",0,F217-G217),IF(C217="LONG",IF(G217="",0,G217-F217))))*D217</f>
        <v>0</v>
      </c>
      <c r="J217" s="17">
        <f>H217+I217+L217</f>
        <v>-300</v>
      </c>
    </row>
    <row r="218" spans="1:11">
      <c r="A218" s="10">
        <v>45665</v>
      </c>
      <c r="B218" s="34" t="s">
        <v>44</v>
      </c>
      <c r="C218" s="34" t="s">
        <v>23</v>
      </c>
      <c r="D218" s="34">
        <v>1</v>
      </c>
      <c r="E218" s="35">
        <v>42580</v>
      </c>
      <c r="F218" s="35">
        <v>42680</v>
      </c>
      <c r="G218" s="34"/>
      <c r="H218" s="17">
        <f>(IF(C218="SHORT",E218-F218,IF(C218="LONG",F218-E218)))*D218</f>
        <v>100</v>
      </c>
      <c r="I218" s="17">
        <f>(IF(C218="SHORT",IF(G218="",0,F218-G218),IF(C218="LONG",IF(G218="",0,G218-F218))))*D218</f>
        <v>0</v>
      </c>
      <c r="J218" s="17">
        <f>H218+I218+L218</f>
        <v>100</v>
      </c>
    </row>
    <row r="219" spans="1:11">
      <c r="A219" s="10">
        <v>45665</v>
      </c>
      <c r="B219" s="34" t="s">
        <v>46</v>
      </c>
      <c r="C219" s="34" t="s">
        <v>23</v>
      </c>
      <c r="D219" s="34">
        <v>1</v>
      </c>
      <c r="E219" s="35">
        <v>20420</v>
      </c>
      <c r="F219" s="35">
        <v>20520</v>
      </c>
      <c r="G219" s="34">
        <v>20620</v>
      </c>
      <c r="H219" s="17">
        <f>(IF(C219="SHORT",E219-F219,IF(C219="LONG",F219-E219)))*D219</f>
        <v>100</v>
      </c>
      <c r="I219" s="17">
        <f>(IF(C219="SHORT",IF(G219="",0,F219-G219),IF(C219="LONG",IF(G219="",0,G219-F219))))*D219</f>
        <v>100</v>
      </c>
      <c r="J219" s="17">
        <f>H219+I219+L219</f>
        <v>200</v>
      </c>
    </row>
    <row r="220" spans="1:11">
      <c r="A220" s="10">
        <v>45665</v>
      </c>
      <c r="B220" s="34" t="s">
        <v>56</v>
      </c>
      <c r="C220" s="241" t="s">
        <v>14</v>
      </c>
      <c r="D220" s="34">
        <v>1</v>
      </c>
      <c r="E220" s="35">
        <v>21400</v>
      </c>
      <c r="F220" s="35">
        <v>21240</v>
      </c>
      <c r="G220" s="34">
        <v>0</v>
      </c>
      <c r="H220" s="13">
        <v>-160</v>
      </c>
      <c r="I220" s="13">
        <v>0</v>
      </c>
      <c r="J220" s="13">
        <v>-160</v>
      </c>
      <c r="K220" s="14"/>
    </row>
    <row r="221" spans="1:11">
      <c r="A221" s="10">
        <v>45663</v>
      </c>
      <c r="B221" s="34" t="s">
        <v>46</v>
      </c>
      <c r="C221" s="34" t="s">
        <v>23</v>
      </c>
      <c r="D221" s="34">
        <v>1</v>
      </c>
      <c r="E221" s="35">
        <v>20310</v>
      </c>
      <c r="F221" s="35">
        <v>20410</v>
      </c>
      <c r="G221" s="34"/>
      <c r="H221" s="17">
        <f>(IF(C221="SHORT",E221-F221,IF(C221="LONG",F221-E221)))*D221</f>
        <v>100</v>
      </c>
      <c r="I221" s="17">
        <f>(IF(C221="SHORT",IF(G221="",0,F221-G221),IF(C221="LONG",IF(G221="",0,G221-F221))))*D221</f>
        <v>0</v>
      </c>
      <c r="J221" s="17">
        <f>H221+I221+L221</f>
        <v>100</v>
      </c>
    </row>
    <row r="222" spans="1:11">
      <c r="A222" s="10">
        <v>45663</v>
      </c>
      <c r="B222" s="34" t="s">
        <v>44</v>
      </c>
      <c r="C222" s="34" t="s">
        <v>23</v>
      </c>
      <c r="D222" s="34">
        <v>1</v>
      </c>
      <c r="E222" s="35">
        <v>43120</v>
      </c>
      <c r="F222" s="35">
        <v>43220</v>
      </c>
      <c r="G222" s="34">
        <v>43408</v>
      </c>
      <c r="H222" s="17">
        <f>(IF(C222="SHORT",E222-F222,IF(C222="LONG",F222-E222)))*D222</f>
        <v>100</v>
      </c>
      <c r="I222" s="17">
        <f>(IF(C222="SHORT",IF(G222="",0,F222-G222),IF(C222="LONG",IF(G222="",0,G222-F222))))*D222</f>
        <v>188</v>
      </c>
      <c r="J222" s="17">
        <f>H222+I222+L222</f>
        <v>288</v>
      </c>
    </row>
    <row r="223" spans="1:11">
      <c r="A223" s="10">
        <v>45663</v>
      </c>
      <c r="B223" s="34" t="s">
        <v>56</v>
      </c>
      <c r="C223" s="235" t="s">
        <v>23</v>
      </c>
      <c r="D223" s="34">
        <v>1</v>
      </c>
      <c r="E223" s="35">
        <v>21630</v>
      </c>
      <c r="F223" s="35">
        <v>21710</v>
      </c>
      <c r="G223" s="34">
        <v>0</v>
      </c>
      <c r="H223" s="14">
        <v>80</v>
      </c>
      <c r="I223" s="14">
        <v>0</v>
      </c>
      <c r="J223" s="14">
        <v>80</v>
      </c>
      <c r="K223" s="14"/>
    </row>
    <row r="224" spans="1:11">
      <c r="A224" s="10">
        <v>45660</v>
      </c>
      <c r="B224" s="34" t="s">
        <v>56</v>
      </c>
      <c r="C224" s="235" t="s">
        <v>23</v>
      </c>
      <c r="D224" s="34">
        <v>1</v>
      </c>
      <c r="E224" s="35">
        <v>21220</v>
      </c>
      <c r="F224" s="35">
        <v>21330</v>
      </c>
      <c r="G224" s="34">
        <v>21500</v>
      </c>
      <c r="H224" s="14">
        <v>110</v>
      </c>
      <c r="I224" s="14">
        <v>170</v>
      </c>
      <c r="J224" s="14">
        <v>280</v>
      </c>
      <c r="K224" s="14"/>
    </row>
    <row r="225" spans="1:11">
      <c r="A225" s="10">
        <v>45660</v>
      </c>
      <c r="B225" s="34" t="s">
        <v>44</v>
      </c>
      <c r="C225" s="34" t="s">
        <v>23</v>
      </c>
      <c r="D225" s="34">
        <v>1</v>
      </c>
      <c r="E225" s="35">
        <v>42420</v>
      </c>
      <c r="F225" s="35">
        <v>42680</v>
      </c>
      <c r="G225" s="34"/>
      <c r="H225" s="17">
        <f>(IF(C225="SHORT",E225-F225,IF(C225="LONG",F225-E225)))*D225</f>
        <v>260</v>
      </c>
      <c r="I225" s="17">
        <f>(IF(C225="SHORT",IF(G225="",0,F225-G225),IF(C225="LONG",IF(G225="",0,G225-F225))))*D225</f>
        <v>0</v>
      </c>
      <c r="J225" s="17">
        <f>H225+I225+L225</f>
        <v>260</v>
      </c>
    </row>
    <row r="226" spans="1:11">
      <c r="A226" s="10">
        <v>45659</v>
      </c>
      <c r="B226" s="34" t="s">
        <v>44</v>
      </c>
      <c r="C226" s="34" t="s">
        <v>23</v>
      </c>
      <c r="D226" s="34">
        <v>1</v>
      </c>
      <c r="E226" s="35">
        <v>42850</v>
      </c>
      <c r="F226" s="35">
        <v>42550</v>
      </c>
      <c r="G226" s="34"/>
      <c r="H226" s="17">
        <f>(IF(C226="SHORT",E226-F226,IF(C226="LONG",F226-E226)))*D226</f>
        <v>-300</v>
      </c>
      <c r="I226" s="17">
        <f>(IF(C226="SHORT",IF(G226="",0,F226-G226),IF(C226="LONG",IF(G226="",0,G226-F226))))*D226</f>
        <v>0</v>
      </c>
      <c r="J226" s="17">
        <f>H226+I226+L226</f>
        <v>-300</v>
      </c>
    </row>
    <row r="227" spans="1:11">
      <c r="A227" s="10">
        <v>45659</v>
      </c>
      <c r="B227" s="34" t="s">
        <v>46</v>
      </c>
      <c r="C227" s="34" t="s">
        <v>23</v>
      </c>
      <c r="D227" s="34">
        <v>1</v>
      </c>
      <c r="E227" s="35">
        <v>20060</v>
      </c>
      <c r="F227" s="35">
        <v>20180</v>
      </c>
      <c r="G227" s="34"/>
      <c r="H227" s="17">
        <f>(IF(C227="SHORT",E227-F227,IF(C227="LONG",F227-E227)))*D227</f>
        <v>120</v>
      </c>
      <c r="I227" s="17">
        <f>(IF(C227="SHORT",IF(G227="",0,F227-G227),IF(C227="LONG",IF(G227="",0,G227-F227))))*D227</f>
        <v>0</v>
      </c>
      <c r="J227" s="17">
        <f>H227+I227+L227</f>
        <v>120</v>
      </c>
    </row>
    <row r="228" spans="1:11">
      <c r="A228" s="10">
        <v>45659</v>
      </c>
      <c r="B228" s="34" t="s">
        <v>56</v>
      </c>
      <c r="C228" s="235" t="s">
        <v>23</v>
      </c>
      <c r="D228" s="34">
        <v>1</v>
      </c>
      <c r="E228" s="35">
        <v>21390</v>
      </c>
      <c r="F228" s="35">
        <v>21489.5</v>
      </c>
      <c r="G228" s="34">
        <v>0</v>
      </c>
      <c r="H228" s="14">
        <v>99.5</v>
      </c>
      <c r="I228" s="14">
        <v>0</v>
      </c>
      <c r="J228" s="14">
        <v>99.5</v>
      </c>
      <c r="K228" s="14"/>
    </row>
    <row r="229" spans="1:11">
      <c r="H229" s="42"/>
      <c r="I229" s="42"/>
      <c r="J229" s="42"/>
    </row>
    <row r="230" spans="1:11" s="34" customFormat="1">
      <c r="A230" s="10">
        <v>45657</v>
      </c>
      <c r="B230" s="34" t="s">
        <v>44</v>
      </c>
      <c r="C230" s="34" t="s">
        <v>23</v>
      </c>
      <c r="D230" s="34">
        <v>1</v>
      </c>
      <c r="E230" s="35">
        <v>42680</v>
      </c>
      <c r="F230" s="35">
        <v>42380</v>
      </c>
      <c r="H230" s="17">
        <f>(IF(C230="SHORT",E230-F230,IF(C230="LONG",F230-E230)))*D230</f>
        <v>-300</v>
      </c>
      <c r="I230" s="17">
        <f>(IF(C230="SHORT",IF(G230="",0,F230-G230),IF(C230="LONG",IF(G230="",0,G230-F230))))*D230</f>
        <v>0</v>
      </c>
      <c r="J230" s="17">
        <f>H230+I230+L230</f>
        <v>-300</v>
      </c>
    </row>
    <row r="231" spans="1:11">
      <c r="A231" s="10">
        <v>45652</v>
      </c>
      <c r="B231" s="34" t="s">
        <v>44</v>
      </c>
      <c r="C231" s="34" t="s">
        <v>23</v>
      </c>
      <c r="D231" s="34">
        <v>1</v>
      </c>
      <c r="E231" s="35">
        <v>43030</v>
      </c>
      <c r="F231" s="35">
        <v>43300</v>
      </c>
      <c r="G231" s="34"/>
      <c r="H231" s="17">
        <f>(IF(C231="SHORT",E231-F231,IF(C231="LONG",F231-E231)))*D231</f>
        <v>270</v>
      </c>
      <c r="I231" s="17">
        <f>(IF(C231="SHORT",IF(G231="",0,F231-G231),IF(C231="LONG",IF(G231="",0,G231-F231))))*D231</f>
        <v>0</v>
      </c>
      <c r="J231" s="17">
        <f>H231+I231+L231</f>
        <v>270</v>
      </c>
    </row>
    <row r="232" spans="1:11">
      <c r="A232" s="10">
        <v>45652</v>
      </c>
      <c r="B232" s="34" t="s">
        <v>56</v>
      </c>
      <c r="C232" s="232" t="s">
        <v>14</v>
      </c>
      <c r="D232" s="34">
        <v>1</v>
      </c>
      <c r="E232" s="35">
        <v>21950</v>
      </c>
      <c r="F232" s="35">
        <v>21830</v>
      </c>
      <c r="G232" s="34">
        <v>0</v>
      </c>
      <c r="H232" s="14">
        <v>120</v>
      </c>
      <c r="I232" s="14">
        <v>0</v>
      </c>
      <c r="J232" s="14">
        <v>120</v>
      </c>
      <c r="K232" s="14"/>
    </row>
    <row r="233" spans="1:11">
      <c r="A233" s="10">
        <v>45650</v>
      </c>
      <c r="B233" s="34" t="s">
        <v>56</v>
      </c>
      <c r="C233" s="232" t="s">
        <v>14</v>
      </c>
      <c r="D233" s="34">
        <v>1</v>
      </c>
      <c r="E233" s="35">
        <v>21760</v>
      </c>
      <c r="F233" s="35">
        <v>21920</v>
      </c>
      <c r="G233" s="34">
        <v>0</v>
      </c>
      <c r="H233" s="13">
        <v>-160</v>
      </c>
      <c r="I233" s="13">
        <v>0</v>
      </c>
      <c r="J233" s="13">
        <v>-160</v>
      </c>
      <c r="K233" s="14"/>
    </row>
    <row r="234" spans="1:11">
      <c r="A234" s="10">
        <v>45649</v>
      </c>
      <c r="B234" s="34" t="s">
        <v>56</v>
      </c>
      <c r="C234" s="230" t="s">
        <v>14</v>
      </c>
      <c r="D234" s="34">
        <v>1</v>
      </c>
      <c r="E234" s="35">
        <v>21650</v>
      </c>
      <c r="F234" s="35">
        <v>21530</v>
      </c>
      <c r="G234" s="34">
        <v>0</v>
      </c>
      <c r="H234" s="14">
        <v>120</v>
      </c>
      <c r="I234" s="14">
        <v>0</v>
      </c>
      <c r="J234" s="14">
        <v>120</v>
      </c>
      <c r="K234" s="14"/>
    </row>
    <row r="235" spans="1:11">
      <c r="A235" s="10">
        <v>45646</v>
      </c>
      <c r="B235" s="34" t="s">
        <v>44</v>
      </c>
      <c r="C235" s="34" t="s">
        <v>23</v>
      </c>
      <c r="D235" s="34">
        <v>1</v>
      </c>
      <c r="E235" s="35">
        <v>42240</v>
      </c>
      <c r="F235" s="35">
        <v>42440</v>
      </c>
      <c r="G235" s="34">
        <v>42740</v>
      </c>
      <c r="H235" s="17">
        <f>(IF(C235="SHORT",E235-F235,IF(C235="LONG",F235-E235)))*D235</f>
        <v>200</v>
      </c>
      <c r="I235" s="17">
        <f>(IF(C235="SHORT",IF(G235="",0,F235-G235),IF(C235="LONG",IF(G235="",0,G235-F235))))*D235</f>
        <v>300</v>
      </c>
      <c r="J235" s="17">
        <f>H235+I235+L235</f>
        <v>500</v>
      </c>
    </row>
    <row r="236" spans="1:11">
      <c r="A236" s="10">
        <v>45646</v>
      </c>
      <c r="B236" s="34" t="s">
        <v>46</v>
      </c>
      <c r="C236" s="34" t="s">
        <v>14</v>
      </c>
      <c r="D236" s="34">
        <v>1</v>
      </c>
      <c r="E236" s="35">
        <v>19940</v>
      </c>
      <c r="F236" s="35">
        <v>19834</v>
      </c>
      <c r="G236" s="34"/>
      <c r="H236" s="17">
        <f>(IF(C236="SHORT",E236-F236,IF(C236="LONG",F236-E236)))*D236</f>
        <v>106</v>
      </c>
      <c r="I236" s="17">
        <f>(IF(C236="SHORT",IF(G236="",0,F236-G236),IF(C236="LONG",IF(G236="",0,G236-F236))))*D236</f>
        <v>0</v>
      </c>
      <c r="J236" s="17">
        <f>H236+I236+L236</f>
        <v>106</v>
      </c>
    </row>
    <row r="237" spans="1:11">
      <c r="A237" s="10">
        <v>45646</v>
      </c>
      <c r="B237" s="34" t="s">
        <v>56</v>
      </c>
      <c r="C237" s="226" t="s">
        <v>14</v>
      </c>
      <c r="D237" s="34">
        <v>1</v>
      </c>
      <c r="E237" s="35">
        <v>21130</v>
      </c>
      <c r="F237" s="35">
        <v>21040</v>
      </c>
      <c r="G237" s="34">
        <v>0</v>
      </c>
      <c r="H237" s="14">
        <v>90</v>
      </c>
      <c r="I237" s="14">
        <v>0</v>
      </c>
      <c r="J237" s="14">
        <v>90</v>
      </c>
      <c r="K237" s="14"/>
    </row>
    <row r="238" spans="1:11">
      <c r="A238" s="10">
        <v>45645</v>
      </c>
      <c r="B238" s="34" t="s">
        <v>44</v>
      </c>
      <c r="C238" s="34" t="s">
        <v>23</v>
      </c>
      <c r="D238" s="34">
        <v>1</v>
      </c>
      <c r="E238" s="35">
        <v>42400</v>
      </c>
      <c r="F238" s="35">
        <v>42750</v>
      </c>
      <c r="G238" s="34"/>
      <c r="H238" s="17">
        <f>(IF(C238="SHORT",E238-F238,IF(C238="LONG",F238-E238)))*D238</f>
        <v>350</v>
      </c>
      <c r="I238" s="17">
        <f>(IF(C238="SHORT",IF(G238="",0,F238-G238),IF(C238="LONG",IF(G238="",0,G238-F238))))*D238</f>
        <v>0</v>
      </c>
      <c r="J238" s="17">
        <f>H238+I238+L238</f>
        <v>350</v>
      </c>
    </row>
    <row r="239" spans="1:11">
      <c r="A239" s="10">
        <v>45645</v>
      </c>
      <c r="B239" s="34" t="s">
        <v>56</v>
      </c>
      <c r="C239" s="225" t="s">
        <v>23</v>
      </c>
      <c r="D239" s="34">
        <v>1</v>
      </c>
      <c r="E239" s="35">
        <v>21530</v>
      </c>
      <c r="F239" s="35">
        <v>21620</v>
      </c>
      <c r="G239" s="34">
        <v>0</v>
      </c>
      <c r="H239" s="14">
        <v>90</v>
      </c>
      <c r="I239" s="14">
        <v>0</v>
      </c>
      <c r="J239" s="14">
        <v>90</v>
      </c>
      <c r="K239" s="14"/>
    </row>
    <row r="240" spans="1:11">
      <c r="A240" s="10">
        <v>45644</v>
      </c>
      <c r="B240" s="34" t="s">
        <v>44</v>
      </c>
      <c r="C240" s="34" t="s">
        <v>14</v>
      </c>
      <c r="D240" s="34">
        <v>1</v>
      </c>
      <c r="E240" s="35">
        <v>43600</v>
      </c>
      <c r="F240" s="35">
        <v>43400</v>
      </c>
      <c r="G240" s="34">
        <v>43100</v>
      </c>
      <c r="H240" s="17">
        <f>(IF(C240="SHORT",E240-F240,IF(C240="LONG",F240-E240)))*D240</f>
        <v>200</v>
      </c>
      <c r="I240" s="17">
        <f>(IF(C240="SHORT",IF(G240="",0,F240-G240),IF(C240="LONG",IF(G240="",0,G240-F240))))*D240</f>
        <v>300</v>
      </c>
      <c r="J240" s="17">
        <f>H240+I240+L240</f>
        <v>500</v>
      </c>
    </row>
    <row r="241" spans="1:11">
      <c r="A241" s="10">
        <v>45643</v>
      </c>
      <c r="B241" s="34" t="s">
        <v>44</v>
      </c>
      <c r="C241" s="34" t="s">
        <v>14</v>
      </c>
      <c r="D241" s="34">
        <v>1</v>
      </c>
      <c r="E241" s="35">
        <v>43560</v>
      </c>
      <c r="F241" s="35">
        <v>43330</v>
      </c>
      <c r="G241" s="34"/>
      <c r="H241" s="17">
        <f>(IF(C241="SHORT",E241-F241,IF(C241="LONG",F241-E241)))*D241</f>
        <v>230</v>
      </c>
      <c r="I241" s="17">
        <f>(IF(C241="SHORT",IF(G241="",0,F241-G241),IF(C241="LONG",IF(G241="",0,G241-F241))))*D241</f>
        <v>0</v>
      </c>
      <c r="J241" s="17">
        <f>H241+I241+L241</f>
        <v>230</v>
      </c>
    </row>
    <row r="242" spans="1:11">
      <c r="A242" s="10">
        <v>45642</v>
      </c>
      <c r="B242" s="34" t="s">
        <v>44</v>
      </c>
      <c r="C242" s="34" t="s">
        <v>14</v>
      </c>
      <c r="D242" s="34">
        <v>1</v>
      </c>
      <c r="E242" s="35">
        <v>43880</v>
      </c>
      <c r="F242" s="35">
        <v>43650</v>
      </c>
      <c r="G242" s="34"/>
      <c r="H242" s="17">
        <f>(IF(C242="SHORT",E242-F242,IF(C242="LONG",F242-E242)))*D242</f>
        <v>230</v>
      </c>
      <c r="I242" s="17">
        <f>(IF(C242="SHORT",IF(G242="",0,F242-G242),IF(C242="LONG",IF(G242="",0,G242-F242))))*D242</f>
        <v>0</v>
      </c>
      <c r="J242" s="17">
        <f>H242+I242+L242</f>
        <v>230</v>
      </c>
    </row>
    <row r="243" spans="1:11">
      <c r="A243" s="10">
        <v>45639</v>
      </c>
      <c r="B243" s="34" t="s">
        <v>44</v>
      </c>
      <c r="C243" s="34" t="s">
        <v>14</v>
      </c>
      <c r="D243" s="34">
        <v>1</v>
      </c>
      <c r="E243" s="35">
        <v>44040</v>
      </c>
      <c r="F243" s="35">
        <v>43890</v>
      </c>
      <c r="G243" s="34">
        <v>43760</v>
      </c>
      <c r="H243" s="17">
        <f>(IF(C243="SHORT",E243-F243,IF(C243="LONG",F243-E243)))*D243</f>
        <v>150</v>
      </c>
      <c r="I243" s="17">
        <f>(IF(C243="SHORT",IF(G243="",0,F243-G243),IF(C243="LONG",IF(G243="",0,G243-F243))))*D243</f>
        <v>130</v>
      </c>
      <c r="J243" s="17">
        <f>H243+I243+L243</f>
        <v>280</v>
      </c>
    </row>
    <row r="244" spans="1:11">
      <c r="A244" s="10">
        <v>45639</v>
      </c>
      <c r="B244" s="34" t="s">
        <v>56</v>
      </c>
      <c r="C244" s="217" t="s">
        <v>14</v>
      </c>
      <c r="D244" s="34">
        <v>1</v>
      </c>
      <c r="E244" s="35">
        <v>21760</v>
      </c>
      <c r="F244" s="35">
        <v>21900</v>
      </c>
      <c r="G244" s="34">
        <v>0</v>
      </c>
      <c r="H244" s="13">
        <v>-140</v>
      </c>
      <c r="I244" s="13">
        <v>0</v>
      </c>
      <c r="J244" s="13">
        <v>-140</v>
      </c>
      <c r="K244" s="14"/>
    </row>
    <row r="245" spans="1:11">
      <c r="A245" s="10">
        <v>45638</v>
      </c>
      <c r="B245" s="34" t="s">
        <v>46</v>
      </c>
      <c r="C245" s="34" t="s">
        <v>23</v>
      </c>
      <c r="D245" s="34">
        <v>1</v>
      </c>
      <c r="E245" s="35">
        <v>20390</v>
      </c>
      <c r="F245" s="35">
        <v>20520</v>
      </c>
      <c r="H245" s="17">
        <f>(IF(C245="SHORT",E245-F245,IF(C245="LONG",F245-E245)))*D245</f>
        <v>130</v>
      </c>
      <c r="I245" s="17">
        <f>(IF(C245="SHORT",IF(G245="",0,F245-G245),IF(C245="LONG",IF(G245="",0,G245-F245))))*D245</f>
        <v>0</v>
      </c>
      <c r="J245" s="17">
        <f>H245+I245+L245</f>
        <v>130</v>
      </c>
    </row>
    <row r="246" spans="1:11">
      <c r="A246" s="10">
        <v>45638</v>
      </c>
      <c r="B246" s="34" t="s">
        <v>44</v>
      </c>
      <c r="C246" s="34" t="s">
        <v>14</v>
      </c>
      <c r="D246" s="34">
        <v>1</v>
      </c>
      <c r="E246" s="35">
        <v>44130</v>
      </c>
      <c r="F246" s="35">
        <v>44000</v>
      </c>
      <c r="G246" s="34">
        <v>43850</v>
      </c>
      <c r="H246" s="17">
        <f>(IF(C246="SHORT",E246-F246,IF(C246="LONG",F246-E246)))*D246</f>
        <v>130</v>
      </c>
      <c r="I246" s="17">
        <f>(IF(C246="SHORT",IF(G246="",0,F246-G246),IF(C246="LONG",IF(G246="",0,G246-F246))))*D246</f>
        <v>150</v>
      </c>
      <c r="J246" s="17">
        <f>H246+I246+L246</f>
        <v>280</v>
      </c>
    </row>
    <row r="247" spans="1:11">
      <c r="A247" s="10">
        <v>45638</v>
      </c>
      <c r="B247" s="34" t="s">
        <v>56</v>
      </c>
      <c r="C247" s="217" t="s">
        <v>14</v>
      </c>
      <c r="D247" s="34">
        <v>1</v>
      </c>
      <c r="E247" s="35">
        <v>21760</v>
      </c>
      <c r="F247" s="35">
        <v>21680</v>
      </c>
      <c r="G247" s="34">
        <v>0</v>
      </c>
      <c r="H247" s="14">
        <v>80</v>
      </c>
      <c r="I247" s="14">
        <v>0</v>
      </c>
      <c r="J247" s="14">
        <v>80</v>
      </c>
      <c r="K247" s="14"/>
    </row>
    <row r="248" spans="1:11">
      <c r="A248" s="10">
        <v>45637</v>
      </c>
      <c r="B248" s="34" t="s">
        <v>56</v>
      </c>
      <c r="C248" s="214" t="s">
        <v>23</v>
      </c>
      <c r="D248" s="34">
        <v>1</v>
      </c>
      <c r="E248" s="35">
        <v>21470</v>
      </c>
      <c r="F248" s="35">
        <v>21550</v>
      </c>
      <c r="G248" s="34">
        <v>21710</v>
      </c>
      <c r="H248" s="14">
        <v>80</v>
      </c>
      <c r="I248" s="14">
        <v>160</v>
      </c>
      <c r="J248" s="14">
        <v>240</v>
      </c>
      <c r="K248" s="14"/>
    </row>
    <row r="249" spans="1:11">
      <c r="A249" s="10">
        <v>45636</v>
      </c>
      <c r="B249" s="34" t="s">
        <v>56</v>
      </c>
      <c r="C249" s="214" t="s">
        <v>23</v>
      </c>
      <c r="D249" s="34">
        <v>1</v>
      </c>
      <c r="E249" s="35">
        <v>21470</v>
      </c>
      <c r="F249" s="35">
        <v>21550</v>
      </c>
      <c r="G249" s="34"/>
      <c r="H249" s="14">
        <v>80</v>
      </c>
      <c r="I249" s="14"/>
      <c r="J249" s="14">
        <v>80</v>
      </c>
      <c r="K249" s="14"/>
    </row>
    <row r="250" spans="1:11">
      <c r="A250" s="10">
        <v>45635</v>
      </c>
      <c r="B250" s="34" t="s">
        <v>46</v>
      </c>
      <c r="C250" s="34" t="s">
        <v>23</v>
      </c>
      <c r="D250" s="34">
        <v>1</v>
      </c>
      <c r="E250" s="35">
        <v>20380</v>
      </c>
      <c r="F250" s="35">
        <v>20480</v>
      </c>
      <c r="H250" s="17">
        <f>(IF(C250="SHORT",E250-F250,IF(C250="LONG",F250-E250)))*D250</f>
        <v>100</v>
      </c>
      <c r="I250" s="17">
        <f>(IF(C250="SHORT",IF(G250="",0,F250-G250),IF(C250="LONG",IF(G250="",0,G250-F250))))*D250</f>
        <v>0</v>
      </c>
      <c r="J250" s="17">
        <f>H250+I250+L250</f>
        <v>100</v>
      </c>
    </row>
    <row r="251" spans="1:11">
      <c r="A251" s="10">
        <v>45632</v>
      </c>
      <c r="B251" s="34" t="s">
        <v>44</v>
      </c>
      <c r="C251" s="34" t="s">
        <v>14</v>
      </c>
      <c r="D251" s="34">
        <v>1</v>
      </c>
      <c r="E251" s="35">
        <v>44800</v>
      </c>
      <c r="F251" s="35">
        <v>44500</v>
      </c>
      <c r="G251" s="34"/>
      <c r="H251" s="17">
        <f>(IF(C251="SHORT",E251-F251,IF(C251="LONG",F251-E251)))*D251</f>
        <v>300</v>
      </c>
      <c r="I251" s="17">
        <f>(IF(C251="SHORT",IF(G251="",0,F251-G251),IF(C251="LONG",IF(G251="",0,G251-F251))))*D251</f>
        <v>0</v>
      </c>
      <c r="J251" s="17">
        <f>H251+I251+L251</f>
        <v>300</v>
      </c>
    </row>
    <row r="252" spans="1:11">
      <c r="A252" s="10">
        <v>45632</v>
      </c>
      <c r="B252" s="34" t="s">
        <v>56</v>
      </c>
      <c r="C252" s="200" t="s">
        <v>14</v>
      </c>
      <c r="D252" s="34">
        <v>1</v>
      </c>
      <c r="E252" s="35">
        <v>21470</v>
      </c>
      <c r="F252" s="35">
        <v>21620</v>
      </c>
      <c r="G252" s="34"/>
      <c r="H252" s="13">
        <v>-150</v>
      </c>
      <c r="I252" s="13"/>
      <c r="J252" s="13">
        <v>-150</v>
      </c>
      <c r="K252" s="14"/>
    </row>
    <row r="253" spans="1:11">
      <c r="A253" s="10">
        <v>45632</v>
      </c>
      <c r="B253" s="34" t="s">
        <v>46</v>
      </c>
      <c r="C253" s="34" t="s">
        <v>23</v>
      </c>
      <c r="D253" s="34">
        <v>1</v>
      </c>
      <c r="E253" s="35">
        <v>20360</v>
      </c>
      <c r="F253" s="35">
        <v>20460</v>
      </c>
      <c r="G253" s="34"/>
      <c r="H253" s="17">
        <f>(IF(C253="SHORT",E253-F253,IF(C253="LONG",F253-E253)))*D253</f>
        <v>100</v>
      </c>
      <c r="I253" s="17">
        <f>(IF(C253="SHORT",IF(G253="",0,F253-G253),IF(C253="LONG",IF(G253="",0,G253-F253))))*D253</f>
        <v>0</v>
      </c>
      <c r="J253" s="17">
        <f>H253+I253+L253</f>
        <v>100</v>
      </c>
    </row>
    <row r="254" spans="1:11">
      <c r="A254" s="10">
        <v>45630</v>
      </c>
      <c r="B254" s="34" t="s">
        <v>44</v>
      </c>
      <c r="C254" s="34" t="s">
        <v>23</v>
      </c>
      <c r="D254" s="34">
        <v>1</v>
      </c>
      <c r="E254" s="35">
        <v>44860</v>
      </c>
      <c r="F254" s="35">
        <v>45060</v>
      </c>
      <c r="G254" s="34"/>
      <c r="H254" s="17">
        <f>(IF(C254="SHORT",E254-F254,IF(C254="LONG",F254-E254)))*D254</f>
        <v>200</v>
      </c>
      <c r="I254" s="17">
        <f>(IF(C254="SHORT",IF(G254="",0,F254-G254),IF(C254="LONG",IF(G254="",0,G254-F254))))*D254</f>
        <v>0</v>
      </c>
      <c r="J254" s="17">
        <f>H254+I254+L254</f>
        <v>200</v>
      </c>
    </row>
    <row r="255" spans="1:11">
      <c r="A255" s="10">
        <v>45629</v>
      </c>
      <c r="B255" s="34" t="s">
        <v>46</v>
      </c>
      <c r="C255" s="34" t="s">
        <v>23</v>
      </c>
      <c r="D255" s="34">
        <v>1</v>
      </c>
      <c r="E255" s="35">
        <v>20020</v>
      </c>
      <c r="F255" s="35">
        <v>20120</v>
      </c>
      <c r="G255" s="34"/>
      <c r="H255" s="17">
        <f>(IF(C255="SHORT",E255-F255,IF(C255="LONG",F255-E255)))*D255</f>
        <v>100</v>
      </c>
      <c r="I255" s="17">
        <f>(IF(C255="SHORT",IF(G255="",0,F255-G255),IF(C255="LONG",IF(G255="",0,G255-F255))))*D255</f>
        <v>0</v>
      </c>
      <c r="J255" s="17">
        <f>H255+I255+L255</f>
        <v>100</v>
      </c>
    </row>
    <row r="256" spans="1:11">
      <c r="A256" s="10">
        <v>45628</v>
      </c>
      <c r="B256" s="34" t="s">
        <v>44</v>
      </c>
      <c r="C256" s="34" t="s">
        <v>14</v>
      </c>
      <c r="D256" s="34">
        <v>1</v>
      </c>
      <c r="E256" s="35">
        <v>44870</v>
      </c>
      <c r="F256" s="35">
        <v>44705</v>
      </c>
      <c r="G256" s="34"/>
      <c r="H256" s="17">
        <f>(IF(C256="SHORT",E256-F256,IF(C256="LONG",F256-E256)))*D256</f>
        <v>165</v>
      </c>
      <c r="I256" s="17">
        <f>(IF(C256="SHORT",IF(G256="",0,F256-G256),IF(C256="LONG",IF(G256="",0,G256-F256))))*D256</f>
        <v>0</v>
      </c>
      <c r="J256" s="17">
        <f>H256+I256+L256</f>
        <v>165</v>
      </c>
    </row>
    <row r="257" spans="1:11">
      <c r="H257" s="42"/>
      <c r="I257" s="42"/>
      <c r="J257" s="42"/>
    </row>
    <row r="258" spans="1:11">
      <c r="A258" s="10">
        <v>45625</v>
      </c>
      <c r="B258" s="34" t="s">
        <v>46</v>
      </c>
      <c r="C258" s="34" t="s">
        <v>14</v>
      </c>
      <c r="D258" s="34">
        <v>1</v>
      </c>
      <c r="E258" s="35">
        <v>19480</v>
      </c>
      <c r="F258" s="35">
        <v>19680</v>
      </c>
      <c r="G258" s="34"/>
      <c r="H258" s="17">
        <f t="shared" ref="H258:H263" si="42">(IF(C258="SHORT",E258-F258,IF(C258="LONG",F258-E258)))*D258</f>
        <v>-200</v>
      </c>
      <c r="I258" s="17">
        <f t="shared" ref="I258:I263" si="43">(IF(C258="SHORT",IF(G258="",0,F258-G258),IF(C258="LONG",IF(G258="",0,G258-F258))))*D258</f>
        <v>0</v>
      </c>
      <c r="J258" s="17">
        <f t="shared" ref="J258:J263" si="44">H258+I258+L258</f>
        <v>-200</v>
      </c>
    </row>
    <row r="259" spans="1:11">
      <c r="A259" s="10">
        <v>45624</v>
      </c>
      <c r="B259" s="34" t="s">
        <v>46</v>
      </c>
      <c r="C259" s="34" t="s">
        <v>14</v>
      </c>
      <c r="D259" s="34">
        <v>1</v>
      </c>
      <c r="E259" s="35">
        <v>19460</v>
      </c>
      <c r="F259" s="35">
        <v>19660</v>
      </c>
      <c r="G259" s="34"/>
      <c r="H259" s="17">
        <f t="shared" si="42"/>
        <v>-200</v>
      </c>
      <c r="I259" s="17">
        <f t="shared" si="43"/>
        <v>0</v>
      </c>
      <c r="J259" s="17">
        <f t="shared" si="44"/>
        <v>-200</v>
      </c>
    </row>
    <row r="260" spans="1:11">
      <c r="A260" s="10">
        <v>45622</v>
      </c>
      <c r="B260" s="34" t="s">
        <v>44</v>
      </c>
      <c r="C260" s="34" t="s">
        <v>23</v>
      </c>
      <c r="D260" s="34">
        <v>1</v>
      </c>
      <c r="E260" s="35">
        <v>44640</v>
      </c>
      <c r="F260" s="35">
        <v>44740</v>
      </c>
      <c r="G260" s="34">
        <v>44900</v>
      </c>
      <c r="H260" s="17">
        <f t="shared" si="42"/>
        <v>100</v>
      </c>
      <c r="I260" s="17">
        <f t="shared" si="43"/>
        <v>160</v>
      </c>
      <c r="J260" s="17">
        <f t="shared" si="44"/>
        <v>260</v>
      </c>
    </row>
    <row r="261" spans="1:11">
      <c r="A261" s="10">
        <v>45622</v>
      </c>
      <c r="B261" s="34" t="s">
        <v>46</v>
      </c>
      <c r="C261" s="34" t="s">
        <v>14</v>
      </c>
      <c r="D261" s="34">
        <v>1</v>
      </c>
      <c r="E261" s="35">
        <v>19340</v>
      </c>
      <c r="F261" s="35">
        <v>19200</v>
      </c>
      <c r="G261" s="34"/>
      <c r="H261" s="17">
        <f t="shared" si="42"/>
        <v>140</v>
      </c>
      <c r="I261" s="17">
        <f t="shared" si="43"/>
        <v>0</v>
      </c>
      <c r="J261" s="17">
        <f t="shared" si="44"/>
        <v>140</v>
      </c>
    </row>
    <row r="262" spans="1:11">
      <c r="A262" s="10">
        <v>45621</v>
      </c>
      <c r="B262" s="34" t="s">
        <v>46</v>
      </c>
      <c r="C262" s="34" t="s">
        <v>14</v>
      </c>
      <c r="D262" s="34">
        <v>1</v>
      </c>
      <c r="E262" s="35">
        <v>19480</v>
      </c>
      <c r="F262" s="35">
        <v>19380</v>
      </c>
      <c r="G262" s="34">
        <v>19275</v>
      </c>
      <c r="H262" s="17">
        <f t="shared" si="42"/>
        <v>100</v>
      </c>
      <c r="I262" s="17">
        <f t="shared" si="43"/>
        <v>105</v>
      </c>
      <c r="J262" s="17">
        <f t="shared" si="44"/>
        <v>205</v>
      </c>
    </row>
    <row r="263" spans="1:11">
      <c r="A263" s="10">
        <v>45621</v>
      </c>
      <c r="B263" s="34" t="s">
        <v>44</v>
      </c>
      <c r="C263" s="34" t="s">
        <v>23</v>
      </c>
      <c r="D263" s="34">
        <v>1</v>
      </c>
      <c r="E263" s="35">
        <v>44650</v>
      </c>
      <c r="F263" s="35">
        <v>44800</v>
      </c>
      <c r="G263" s="34"/>
      <c r="H263" s="17">
        <f t="shared" si="42"/>
        <v>150</v>
      </c>
      <c r="I263" s="17">
        <f t="shared" si="43"/>
        <v>0</v>
      </c>
      <c r="J263" s="17">
        <f t="shared" si="44"/>
        <v>150</v>
      </c>
    </row>
    <row r="264" spans="1:11">
      <c r="A264" s="10">
        <v>45621</v>
      </c>
      <c r="B264" s="34" t="s">
        <v>56</v>
      </c>
      <c r="C264" s="200" t="s">
        <v>14</v>
      </c>
      <c r="D264" s="34">
        <v>1</v>
      </c>
      <c r="E264" s="35">
        <v>20980</v>
      </c>
      <c r="F264" s="35">
        <v>20870</v>
      </c>
      <c r="G264" s="34"/>
      <c r="H264" s="14">
        <v>120</v>
      </c>
      <c r="I264" s="14"/>
      <c r="J264" s="14">
        <v>120</v>
      </c>
      <c r="K264" s="14"/>
    </row>
    <row r="265" spans="1:11">
      <c r="A265" s="10">
        <v>45618</v>
      </c>
      <c r="B265" s="34" t="s">
        <v>56</v>
      </c>
      <c r="C265" s="200" t="s">
        <v>14</v>
      </c>
      <c r="D265" s="34">
        <v>1</v>
      </c>
      <c r="E265" s="35">
        <v>20800</v>
      </c>
      <c r="F265" s="35">
        <v>20720</v>
      </c>
      <c r="G265" s="34"/>
      <c r="H265" s="14">
        <v>80</v>
      </c>
      <c r="I265" s="14"/>
      <c r="J265" s="14">
        <v>80</v>
      </c>
      <c r="K265" s="14"/>
    </row>
    <row r="266" spans="1:11">
      <c r="A266" s="10">
        <v>45617</v>
      </c>
      <c r="B266" s="34" t="s">
        <v>46</v>
      </c>
      <c r="C266" s="34" t="s">
        <v>23</v>
      </c>
      <c r="D266" s="34">
        <v>1</v>
      </c>
      <c r="E266" s="35">
        <v>19110</v>
      </c>
      <c r="F266" s="35">
        <v>19250</v>
      </c>
      <c r="G266" s="34"/>
      <c r="H266" s="17">
        <f>(IF(C266="SHORT",E266-F266,IF(C266="LONG",F266-E266)))*D266</f>
        <v>140</v>
      </c>
      <c r="I266" s="17">
        <f>(IF(C266="SHORT",IF(G266="",0,F266-G266),IF(C266="LONG",IF(G266="",0,G266-F266))))*D266</f>
        <v>0</v>
      </c>
      <c r="J266" s="17">
        <f>H266+I266+L266</f>
        <v>140</v>
      </c>
    </row>
    <row r="267" spans="1:11">
      <c r="A267" s="10">
        <v>45617</v>
      </c>
      <c r="B267" s="34" t="s">
        <v>56</v>
      </c>
      <c r="C267" s="200" t="s">
        <v>14</v>
      </c>
      <c r="D267" s="34">
        <v>1</v>
      </c>
      <c r="E267" s="35">
        <v>20800</v>
      </c>
      <c r="F267" s="35">
        <v>20720</v>
      </c>
      <c r="G267" s="34"/>
      <c r="H267" s="14">
        <v>80</v>
      </c>
      <c r="I267" s="14"/>
      <c r="J267" s="14">
        <v>80</v>
      </c>
      <c r="K267" s="14"/>
    </row>
    <row r="268" spans="1:11">
      <c r="A268" s="10">
        <v>45616</v>
      </c>
      <c r="B268" s="34" t="s">
        <v>46</v>
      </c>
      <c r="C268" s="34" t="s">
        <v>23</v>
      </c>
      <c r="D268" s="34">
        <v>1</v>
      </c>
      <c r="E268" s="35">
        <v>19180</v>
      </c>
      <c r="F268" s="35">
        <v>18980</v>
      </c>
      <c r="G268" s="34"/>
      <c r="H268" s="17">
        <f>(IF(C268="SHORT",E268-F268,IF(C268="LONG",F268-E268)))*D268</f>
        <v>-200</v>
      </c>
      <c r="I268" s="17">
        <f>(IF(C268="SHORT",IF(G268="",0,F268-G268),IF(C268="LONG",IF(G268="",0,G268-F268))))*D268</f>
        <v>0</v>
      </c>
      <c r="J268" s="17">
        <f>H268+I268+L268</f>
        <v>-200</v>
      </c>
    </row>
    <row r="269" spans="1:11">
      <c r="A269" s="10">
        <v>45616</v>
      </c>
      <c r="B269" s="34" t="s">
        <v>56</v>
      </c>
      <c r="C269" s="200" t="s">
        <v>14</v>
      </c>
      <c r="D269" s="34">
        <v>1</v>
      </c>
      <c r="E269" s="35">
        <v>20800</v>
      </c>
      <c r="F269" s="35">
        <v>20720</v>
      </c>
      <c r="G269" s="34">
        <v>20580</v>
      </c>
      <c r="H269" s="14">
        <v>80</v>
      </c>
      <c r="I269" s="14">
        <v>140</v>
      </c>
      <c r="J269" s="14">
        <v>220</v>
      </c>
      <c r="K269" s="14"/>
    </row>
    <row r="270" spans="1:11">
      <c r="A270" s="10">
        <v>45615</v>
      </c>
      <c r="B270" s="34" t="s">
        <v>56</v>
      </c>
      <c r="C270" s="195" t="s">
        <v>23</v>
      </c>
      <c r="D270" s="34">
        <v>1</v>
      </c>
      <c r="E270" s="35">
        <v>20600</v>
      </c>
      <c r="F270" s="35">
        <v>20680</v>
      </c>
      <c r="G270" s="34">
        <v>0</v>
      </c>
      <c r="H270" s="14">
        <v>80</v>
      </c>
      <c r="I270" s="14">
        <v>0</v>
      </c>
      <c r="J270" s="14">
        <v>80</v>
      </c>
      <c r="K270" s="14"/>
    </row>
    <row r="271" spans="1:11">
      <c r="A271" s="10">
        <v>45615</v>
      </c>
      <c r="B271" s="34" t="s">
        <v>44</v>
      </c>
      <c r="C271" s="34" t="s">
        <v>14</v>
      </c>
      <c r="D271" s="34">
        <v>1</v>
      </c>
      <c r="E271" s="35">
        <v>43160</v>
      </c>
      <c r="F271" s="35">
        <v>42850</v>
      </c>
      <c r="G271" s="34"/>
      <c r="H271" s="17">
        <f>(IF(C271="SHORT",E271-F271,IF(C271="LONG",F271-E271)))*D271</f>
        <v>310</v>
      </c>
      <c r="I271" s="17">
        <f>(IF(C271="SHORT",IF(G271="",0,F271-G271),IF(C271="LONG",IF(G271="",0,G271-F271))))*D271</f>
        <v>0</v>
      </c>
      <c r="J271" s="17">
        <f>H271+I271+L271</f>
        <v>310</v>
      </c>
    </row>
    <row r="272" spans="1:11">
      <c r="A272" s="10">
        <v>45614</v>
      </c>
      <c r="B272" s="34" t="s">
        <v>44</v>
      </c>
      <c r="C272" s="34" t="s">
        <v>23</v>
      </c>
      <c r="D272" s="34">
        <v>1</v>
      </c>
      <c r="E272" s="35">
        <v>43420</v>
      </c>
      <c r="F272" s="35">
        <v>43120</v>
      </c>
      <c r="G272" s="34"/>
      <c r="H272" s="17">
        <f>(IF(C272="SHORT",E272-F272,IF(C272="LONG",F272-E272)))*D272</f>
        <v>-300</v>
      </c>
      <c r="I272" s="17">
        <f>(IF(C272="SHORT",IF(G272="",0,F272-G272),IF(C272="LONG",IF(G272="",0,G272-F272))))*D272</f>
        <v>0</v>
      </c>
      <c r="J272" s="17">
        <f>H272+I272+L272</f>
        <v>-300</v>
      </c>
    </row>
    <row r="273" spans="1:11">
      <c r="A273" s="10">
        <v>45614</v>
      </c>
      <c r="B273" s="34" t="s">
        <v>56</v>
      </c>
      <c r="C273" s="195" t="s">
        <v>23</v>
      </c>
      <c r="D273" s="34">
        <v>1</v>
      </c>
      <c r="E273" s="35">
        <v>20500</v>
      </c>
      <c r="F273" s="35">
        <v>20580</v>
      </c>
      <c r="G273" s="34">
        <v>0</v>
      </c>
      <c r="H273" s="14">
        <v>80</v>
      </c>
      <c r="I273" s="14">
        <v>0</v>
      </c>
      <c r="J273" s="14">
        <v>80</v>
      </c>
      <c r="K273" s="14"/>
    </row>
    <row r="274" spans="1:11">
      <c r="A274" s="10">
        <v>45611</v>
      </c>
      <c r="B274" s="34" t="s">
        <v>46</v>
      </c>
      <c r="C274" s="34" t="s">
        <v>14</v>
      </c>
      <c r="D274" s="34">
        <v>1</v>
      </c>
      <c r="E274" s="35">
        <v>19215</v>
      </c>
      <c r="F274" s="35">
        <v>19125</v>
      </c>
      <c r="G274" s="34"/>
      <c r="H274" s="17">
        <f>(IF(C274="SHORT",E274-F274,IF(C274="LONG",F274-E274)))*D274</f>
        <v>90</v>
      </c>
      <c r="I274" s="17">
        <f>(IF(C274="SHORT",IF(G274="",0,F274-G274),IF(C274="LONG",IF(G274="",0,G274-F274))))*D274</f>
        <v>0</v>
      </c>
      <c r="J274" s="17">
        <f>H274+I274+L274</f>
        <v>90</v>
      </c>
    </row>
    <row r="275" spans="1:11">
      <c r="A275" s="10">
        <v>45611</v>
      </c>
      <c r="B275" s="34" t="s">
        <v>44</v>
      </c>
      <c r="C275" s="34" t="s">
        <v>14</v>
      </c>
      <c r="D275" s="34">
        <v>1</v>
      </c>
      <c r="E275" s="35">
        <v>43570</v>
      </c>
      <c r="F275" s="35">
        <v>43340</v>
      </c>
      <c r="G275" s="34"/>
      <c r="H275" s="17">
        <f>(IF(C275="SHORT",E275-F275,IF(C275="LONG",F275-E275)))*D275</f>
        <v>230</v>
      </c>
      <c r="I275" s="17">
        <f>(IF(C275="SHORT",IF(G275="",0,F275-G275),IF(C275="LONG",IF(G275="",0,G275-F275))))*D275</f>
        <v>0</v>
      </c>
      <c r="J275" s="17">
        <f>H275+I275+L275</f>
        <v>230</v>
      </c>
    </row>
    <row r="276" spans="1:11">
      <c r="A276" s="10">
        <v>45611</v>
      </c>
      <c r="B276" s="34" t="s">
        <v>56</v>
      </c>
      <c r="C276" s="190" t="s">
        <v>14</v>
      </c>
      <c r="D276" s="34">
        <v>1</v>
      </c>
      <c r="E276" s="35">
        <v>20870</v>
      </c>
      <c r="F276" s="35">
        <v>20780</v>
      </c>
      <c r="G276" s="34">
        <v>20620</v>
      </c>
      <c r="H276" s="14">
        <v>90</v>
      </c>
      <c r="I276" s="14">
        <v>160</v>
      </c>
      <c r="J276" s="14">
        <v>250</v>
      </c>
      <c r="K276" s="14"/>
    </row>
    <row r="277" spans="1:11">
      <c r="A277" s="10">
        <v>45610</v>
      </c>
      <c r="B277" s="34" t="s">
        <v>56</v>
      </c>
      <c r="C277" s="190" t="s">
        <v>14</v>
      </c>
      <c r="D277" s="34">
        <v>1</v>
      </c>
      <c r="E277" s="35">
        <v>21180</v>
      </c>
      <c r="F277" s="35">
        <v>21100</v>
      </c>
      <c r="G277" s="34">
        <v>0</v>
      </c>
      <c r="H277" s="14">
        <v>80</v>
      </c>
      <c r="I277" s="14">
        <v>0</v>
      </c>
      <c r="J277" s="14">
        <v>80</v>
      </c>
      <c r="K277" s="14"/>
    </row>
    <row r="278" spans="1:11">
      <c r="A278" s="10">
        <v>45609</v>
      </c>
      <c r="B278" s="34" t="s">
        <v>46</v>
      </c>
      <c r="C278" s="34" t="s">
        <v>23</v>
      </c>
      <c r="D278" s="34">
        <v>1</v>
      </c>
      <c r="E278" s="35">
        <v>19169</v>
      </c>
      <c r="F278" s="35">
        <v>18998</v>
      </c>
      <c r="G278" s="34"/>
      <c r="H278" s="17">
        <f>(IF(C278="SHORT",E278-F278,IF(C278="LONG",F278-E278)))*D278</f>
        <v>-171</v>
      </c>
      <c r="I278" s="17">
        <f>(IF(C278="SHORT",IF(G278="",0,F278-G278),IF(C278="LONG",IF(G278="",0,G278-F278))))*D278</f>
        <v>0</v>
      </c>
      <c r="J278" s="17">
        <f>H278+I278+L278</f>
        <v>-171</v>
      </c>
    </row>
    <row r="279" spans="1:11">
      <c r="A279" s="10">
        <v>45609</v>
      </c>
      <c r="B279" s="34" t="s">
        <v>56</v>
      </c>
      <c r="C279" s="190" t="s">
        <v>14</v>
      </c>
      <c r="D279" s="34">
        <v>1</v>
      </c>
      <c r="E279" s="35">
        <v>21200</v>
      </c>
      <c r="F279" s="35">
        <v>21120</v>
      </c>
      <c r="G279" s="34">
        <v>0</v>
      </c>
      <c r="H279" s="14">
        <v>80</v>
      </c>
      <c r="I279" s="14">
        <v>0</v>
      </c>
      <c r="J279" s="14">
        <v>80</v>
      </c>
      <c r="K279" s="14"/>
    </row>
    <row r="280" spans="1:11">
      <c r="A280" s="10">
        <v>45604</v>
      </c>
      <c r="B280" s="34" t="s">
        <v>56</v>
      </c>
      <c r="C280" s="190" t="s">
        <v>14</v>
      </c>
      <c r="D280" s="34">
        <v>1</v>
      </c>
      <c r="E280" s="35">
        <v>21200</v>
      </c>
      <c r="F280" s="35">
        <v>21121</v>
      </c>
      <c r="G280" s="34">
        <v>0</v>
      </c>
      <c r="H280" s="14">
        <v>79</v>
      </c>
      <c r="I280" s="14">
        <v>0</v>
      </c>
      <c r="J280" s="14">
        <v>79</v>
      </c>
      <c r="K280" s="14"/>
    </row>
    <row r="281" spans="1:11">
      <c r="A281" s="10">
        <v>45603</v>
      </c>
      <c r="B281" s="34" t="s">
        <v>56</v>
      </c>
      <c r="C281" s="187" t="s">
        <v>23</v>
      </c>
      <c r="D281" s="34">
        <v>1</v>
      </c>
      <c r="E281" s="35">
        <v>21000</v>
      </c>
      <c r="F281" s="35">
        <v>21080</v>
      </c>
      <c r="G281" s="34">
        <v>0</v>
      </c>
      <c r="H281" s="14">
        <v>80</v>
      </c>
      <c r="I281" s="14">
        <v>0</v>
      </c>
      <c r="J281" s="14">
        <v>80</v>
      </c>
      <c r="K281" s="14"/>
    </row>
    <row r="282" spans="1:11">
      <c r="A282" s="10">
        <v>45602</v>
      </c>
      <c r="B282" s="34" t="s">
        <v>44</v>
      </c>
      <c r="C282" s="34" t="s">
        <v>23</v>
      </c>
      <c r="D282" s="34">
        <v>1</v>
      </c>
      <c r="E282" s="35">
        <v>43070</v>
      </c>
      <c r="F282" s="35">
        <v>43270</v>
      </c>
      <c r="G282" s="34">
        <v>43470</v>
      </c>
      <c r="H282" s="17">
        <f>(IF(C282="SHORT",E282-F282,IF(C282="LONG",F282-E282)))*D282</f>
        <v>200</v>
      </c>
      <c r="I282" s="17">
        <f>(IF(C282="SHORT",IF(G282="",0,F282-G282),IF(C282="LONG",IF(G282="",0,G282-F282))))*D282</f>
        <v>200</v>
      </c>
      <c r="J282" s="17">
        <f>H282+I282+L282</f>
        <v>400</v>
      </c>
    </row>
    <row r="283" spans="1:11">
      <c r="A283" s="10">
        <v>45601</v>
      </c>
      <c r="B283" s="34" t="s">
        <v>56</v>
      </c>
      <c r="C283" s="187" t="s">
        <v>23</v>
      </c>
      <c r="D283" s="34">
        <v>1</v>
      </c>
      <c r="E283" s="35">
        <v>20120</v>
      </c>
      <c r="F283" s="35">
        <v>20230</v>
      </c>
      <c r="G283" s="34">
        <v>20400</v>
      </c>
      <c r="H283" s="14">
        <v>110</v>
      </c>
      <c r="I283" s="14">
        <v>170</v>
      </c>
      <c r="J283" s="14">
        <v>280</v>
      </c>
      <c r="K283" s="14"/>
    </row>
    <row r="284" spans="1:11">
      <c r="A284" s="10">
        <v>45597</v>
      </c>
      <c r="B284" s="34" t="s">
        <v>56</v>
      </c>
      <c r="C284" s="187" t="s">
        <v>23</v>
      </c>
      <c r="D284" s="34">
        <v>1</v>
      </c>
      <c r="E284" s="35">
        <v>20115</v>
      </c>
      <c r="F284" s="35">
        <v>20185</v>
      </c>
      <c r="G284" s="34">
        <v>0</v>
      </c>
      <c r="H284" s="14">
        <v>80</v>
      </c>
      <c r="I284" s="14">
        <v>0</v>
      </c>
      <c r="J284" s="14">
        <v>80</v>
      </c>
      <c r="K284" s="14"/>
    </row>
    <row r="285" spans="1:11">
      <c r="H285" s="42"/>
      <c r="I285" s="42"/>
      <c r="J285" s="42"/>
    </row>
    <row r="286" spans="1:11">
      <c r="A286" s="10">
        <v>45594</v>
      </c>
      <c r="B286" s="34" t="s">
        <v>46</v>
      </c>
      <c r="C286" s="34" t="s">
        <v>14</v>
      </c>
      <c r="D286" s="34">
        <v>100</v>
      </c>
      <c r="E286" s="35">
        <v>19700</v>
      </c>
      <c r="F286" s="35">
        <v>19565</v>
      </c>
      <c r="G286" s="34"/>
      <c r="H286" s="17">
        <f>(IF(C286="SHORT",E286-F286,IF(C286="LONG",F286-E286)))*D286</f>
        <v>13500</v>
      </c>
      <c r="I286" s="17">
        <f>(IF(C286="SHORT",IF(G286="",0,F286-G286),IF(C286="LONG",IF(G286="",0,G286-F286))))*D286</f>
        <v>0</v>
      </c>
      <c r="J286" s="17">
        <f>H286+I286+L286</f>
        <v>13500</v>
      </c>
    </row>
    <row r="287" spans="1:11">
      <c r="A287" s="10">
        <v>45594</v>
      </c>
      <c r="B287" s="34" t="s">
        <v>56</v>
      </c>
      <c r="C287" s="179" t="s">
        <v>14</v>
      </c>
      <c r="D287" s="34">
        <v>1</v>
      </c>
      <c r="E287" s="35">
        <v>20570</v>
      </c>
      <c r="F287" s="35">
        <v>20710</v>
      </c>
      <c r="G287" s="34">
        <v>0</v>
      </c>
      <c r="H287" s="13">
        <v>-140</v>
      </c>
      <c r="I287" s="13">
        <v>0</v>
      </c>
      <c r="J287" s="13">
        <v>-140</v>
      </c>
      <c r="K287" s="14"/>
    </row>
    <row r="288" spans="1:11">
      <c r="A288" s="10">
        <v>45593</v>
      </c>
      <c r="B288" s="34" t="s">
        <v>44</v>
      </c>
      <c r="C288" s="34" t="s">
        <v>23</v>
      </c>
      <c r="D288" s="34">
        <v>1</v>
      </c>
      <c r="E288" s="35">
        <v>42400</v>
      </c>
      <c r="F288" s="35">
        <v>42100</v>
      </c>
      <c r="G288" s="34"/>
      <c r="H288" s="17">
        <f>(IF(C288="SHORT",E288-F288,IF(C288="LONG",F288-E288)))*D288</f>
        <v>-300</v>
      </c>
      <c r="I288" s="17">
        <f>(IF(C288="SHORT",IF(G288="",0,F288-G288),IF(C288="LONG",IF(G288="",0,G288-F288))))*D288</f>
        <v>0</v>
      </c>
      <c r="J288" s="17">
        <f>H288+I288+L288</f>
        <v>-300</v>
      </c>
    </row>
    <row r="289" spans="1:11">
      <c r="A289" s="10">
        <v>45593</v>
      </c>
      <c r="B289" s="34" t="s">
        <v>46</v>
      </c>
      <c r="C289" s="34" t="s">
        <v>23</v>
      </c>
      <c r="D289" s="34">
        <v>1</v>
      </c>
      <c r="E289" s="35">
        <v>19530</v>
      </c>
      <c r="F289" s="35">
        <v>19650</v>
      </c>
      <c r="G289" s="34"/>
      <c r="H289" s="17">
        <f>(IF(C289="SHORT",E289-F289,IF(C289="LONG",F289-E289)))*D289</f>
        <v>120</v>
      </c>
      <c r="I289" s="17">
        <f>(IF(C289="SHORT",IF(G289="",0,F289-G289),IF(C289="LONG",IF(G289="",0,G289-F289))))*D289</f>
        <v>0</v>
      </c>
      <c r="J289" s="17">
        <f>H289+I289+L289</f>
        <v>120</v>
      </c>
    </row>
    <row r="290" spans="1:11">
      <c r="A290" s="10">
        <v>45590</v>
      </c>
      <c r="B290" s="34" t="s">
        <v>56</v>
      </c>
      <c r="C290" s="179" t="s">
        <v>14</v>
      </c>
      <c r="D290" s="34">
        <v>1</v>
      </c>
      <c r="E290" s="35">
        <v>20500</v>
      </c>
      <c r="F290" s="35">
        <v>20700</v>
      </c>
      <c r="G290" s="34">
        <v>0</v>
      </c>
      <c r="H290" s="13">
        <v>-200</v>
      </c>
      <c r="I290" s="13">
        <v>0</v>
      </c>
      <c r="J290" s="13">
        <v>-200</v>
      </c>
      <c r="K290" s="14"/>
    </row>
    <row r="291" spans="1:11">
      <c r="A291" s="10">
        <v>45589</v>
      </c>
      <c r="B291" s="34" t="s">
        <v>56</v>
      </c>
      <c r="C291" s="179" t="s">
        <v>14</v>
      </c>
      <c r="D291" s="34">
        <v>1</v>
      </c>
      <c r="E291" s="35">
        <v>20350</v>
      </c>
      <c r="F291" s="35">
        <v>20520</v>
      </c>
      <c r="G291" s="34">
        <v>0</v>
      </c>
      <c r="H291" s="13">
        <v>-170</v>
      </c>
      <c r="I291" s="13">
        <v>0</v>
      </c>
      <c r="J291" s="13">
        <v>-170</v>
      </c>
      <c r="K291" s="14"/>
    </row>
    <row r="292" spans="1:11">
      <c r="A292" s="10">
        <v>45588</v>
      </c>
      <c r="B292" s="34" t="s">
        <v>44</v>
      </c>
      <c r="C292" s="34" t="s">
        <v>23</v>
      </c>
      <c r="D292" s="34">
        <v>1</v>
      </c>
      <c r="E292" s="35">
        <v>42670</v>
      </c>
      <c r="F292" s="35">
        <v>42370</v>
      </c>
      <c r="G292" s="34"/>
      <c r="H292" s="17">
        <f>(IF(C292="SHORT",E292-F292,IF(C292="LONG",F292-E292)))*D292</f>
        <v>-300</v>
      </c>
      <c r="I292" s="17">
        <f>(IF(C292="SHORT",IF(G292="",0,F292-G292),IF(C292="LONG",IF(G292="",0,G292-F292))))*D292</f>
        <v>0</v>
      </c>
      <c r="J292" s="17">
        <f>H292+I292+L292</f>
        <v>-300</v>
      </c>
    </row>
    <row r="293" spans="1:11">
      <c r="A293" s="10">
        <v>45588</v>
      </c>
      <c r="B293" s="34" t="s">
        <v>46</v>
      </c>
      <c r="C293" s="34" t="s">
        <v>23</v>
      </c>
      <c r="D293" s="34">
        <v>1</v>
      </c>
      <c r="E293" s="35">
        <v>19460</v>
      </c>
      <c r="F293" s="35">
        <v>19560</v>
      </c>
      <c r="G293" s="34">
        <v>19660</v>
      </c>
      <c r="H293" s="17">
        <f>(IF(C293="SHORT",E293-F293,IF(C293="LONG",F293-E293)))*D293</f>
        <v>100</v>
      </c>
      <c r="I293" s="17">
        <f>(IF(C293="SHORT",IF(G293="",0,F293-G293),IF(C293="LONG",IF(G293="",0,G293-F293))))*D293</f>
        <v>100</v>
      </c>
      <c r="J293" s="17">
        <f>H293+I293+L293</f>
        <v>200</v>
      </c>
    </row>
    <row r="294" spans="1:11">
      <c r="A294" s="10">
        <v>45588</v>
      </c>
      <c r="B294" s="34" t="s">
        <v>56</v>
      </c>
      <c r="C294" s="179" t="s">
        <v>14</v>
      </c>
      <c r="D294" s="34">
        <v>1</v>
      </c>
      <c r="E294" s="35">
        <v>20550</v>
      </c>
      <c r="F294" s="35">
        <v>20470</v>
      </c>
      <c r="G294" s="34">
        <v>20320</v>
      </c>
      <c r="H294" s="14">
        <v>80</v>
      </c>
      <c r="I294" s="14">
        <v>150</v>
      </c>
      <c r="J294" s="14">
        <v>230</v>
      </c>
      <c r="K294" s="14"/>
    </row>
    <row r="295" spans="1:11">
      <c r="A295" s="10">
        <v>45587</v>
      </c>
      <c r="B295" s="34" t="s">
        <v>46</v>
      </c>
      <c r="C295" s="34" t="s">
        <v>23</v>
      </c>
      <c r="D295" s="34">
        <v>1</v>
      </c>
      <c r="E295" s="35">
        <v>19530</v>
      </c>
      <c r="F295" s="35">
        <v>19660</v>
      </c>
      <c r="G295" s="34"/>
      <c r="H295" s="17">
        <f>(IF(C295="SHORT",E295-F295,IF(C295="LONG",F295-E295)))*D295</f>
        <v>130</v>
      </c>
      <c r="I295" s="17">
        <f>(IF(C295="SHORT",IF(G295="",0,F295-G295),IF(C295="LONG",IF(G295="",0,G295-F295))))*D295</f>
        <v>0</v>
      </c>
      <c r="J295" s="17">
        <f>H295+I295+L295</f>
        <v>130</v>
      </c>
    </row>
    <row r="296" spans="1:11">
      <c r="A296" s="10">
        <v>45587</v>
      </c>
      <c r="B296" s="34" t="s">
        <v>44</v>
      </c>
      <c r="C296" s="34" t="s">
        <v>23</v>
      </c>
      <c r="D296" s="34">
        <v>1</v>
      </c>
      <c r="E296" s="35">
        <v>42710</v>
      </c>
      <c r="F296" s="35">
        <v>42980</v>
      </c>
      <c r="G296" s="34">
        <v>43030</v>
      </c>
      <c r="H296" s="17">
        <f>(IF(C296="SHORT",E296-F296,IF(C296="LONG",F296-E296)))*D296</f>
        <v>270</v>
      </c>
      <c r="I296" s="17">
        <f>(IF(C296="SHORT",IF(G296="",0,F296-G296),IF(C296="LONG",IF(G296="",0,G296-F296))))*D296</f>
        <v>50</v>
      </c>
      <c r="J296" s="17">
        <f>H296+I296+L296</f>
        <v>320</v>
      </c>
    </row>
    <row r="297" spans="1:11">
      <c r="A297" s="10">
        <v>45587</v>
      </c>
      <c r="B297" s="34" t="s">
        <v>56</v>
      </c>
      <c r="C297" s="179" t="s">
        <v>14</v>
      </c>
      <c r="D297" s="34">
        <v>1</v>
      </c>
      <c r="E297" s="35">
        <v>20450</v>
      </c>
      <c r="F297" s="35">
        <v>20370</v>
      </c>
      <c r="G297" s="34">
        <v>0</v>
      </c>
      <c r="H297" s="14">
        <v>70</v>
      </c>
      <c r="I297" s="14">
        <v>0</v>
      </c>
      <c r="J297" s="14">
        <v>70</v>
      </c>
      <c r="K297" s="14"/>
    </row>
    <row r="298" spans="1:11">
      <c r="A298" s="10">
        <v>45586</v>
      </c>
      <c r="B298" s="34" t="s">
        <v>44</v>
      </c>
      <c r="C298" s="34" t="s">
        <v>23</v>
      </c>
      <c r="D298" s="34">
        <v>1</v>
      </c>
      <c r="E298" s="35">
        <v>43180</v>
      </c>
      <c r="F298" s="35">
        <v>43286</v>
      </c>
      <c r="G298" s="34"/>
      <c r="H298" s="17">
        <f>(IF(C298="SHORT",E298-F298,IF(C298="LONG",F298-E298)))*D298</f>
        <v>106</v>
      </c>
      <c r="I298" s="17">
        <f>(IF(C298="SHORT",IF(G298="",0,F298-G298),IF(C298="LONG",IF(G298="",0,G298-F298))))*D298</f>
        <v>0</v>
      </c>
      <c r="J298" s="17">
        <f>H298+I298+L298</f>
        <v>106</v>
      </c>
    </row>
    <row r="299" spans="1:11">
      <c r="A299" s="10">
        <v>45586</v>
      </c>
      <c r="B299" s="34" t="s">
        <v>46</v>
      </c>
      <c r="C299" s="34" t="s">
        <v>23</v>
      </c>
      <c r="D299" s="34">
        <v>1</v>
      </c>
      <c r="E299" s="35">
        <v>19600</v>
      </c>
      <c r="F299" s="35">
        <v>19705</v>
      </c>
      <c r="G299" s="34"/>
      <c r="H299" s="17">
        <f>(IF(C299="SHORT",E299-F299,IF(C299="LONG",F299-E299)))*D299</f>
        <v>105</v>
      </c>
      <c r="I299" s="17">
        <f>(IF(C299="SHORT",IF(G299="",0,F299-G299),IF(C299="LONG",IF(G299="",0,G299-F299))))*D299</f>
        <v>0</v>
      </c>
      <c r="J299" s="17">
        <f>H299+I299+L299</f>
        <v>105</v>
      </c>
    </row>
    <row r="300" spans="1:11">
      <c r="A300" s="10">
        <v>45586</v>
      </c>
      <c r="B300" s="34" t="s">
        <v>56</v>
      </c>
      <c r="C300" s="176" t="s">
        <v>23</v>
      </c>
      <c r="D300" s="34">
        <v>1</v>
      </c>
      <c r="E300" s="35">
        <v>20350</v>
      </c>
      <c r="F300" s="35">
        <v>20430</v>
      </c>
      <c r="G300" s="34">
        <v>20530</v>
      </c>
      <c r="H300" s="14">
        <v>80</v>
      </c>
      <c r="I300" s="14">
        <v>100</v>
      </c>
      <c r="J300" s="14">
        <v>180</v>
      </c>
      <c r="K300" s="14"/>
    </row>
    <row r="301" spans="1:11">
      <c r="A301" s="10">
        <v>45583</v>
      </c>
      <c r="B301" s="34" t="s">
        <v>44</v>
      </c>
      <c r="C301" s="34" t="s">
        <v>23</v>
      </c>
      <c r="D301" s="34">
        <v>1</v>
      </c>
      <c r="E301" s="35">
        <v>43030</v>
      </c>
      <c r="F301" s="35">
        <v>43150</v>
      </c>
      <c r="G301" s="34">
        <v>43300</v>
      </c>
      <c r="H301" s="17">
        <f>(IF(C301="SHORT",E301-F301,IF(C301="LONG",F301-E301)))*D301</f>
        <v>120</v>
      </c>
      <c r="I301" s="17">
        <f>(IF(C301="SHORT",IF(G301="",0,F301-G301),IF(C301="LONG",IF(G301="",0,G301-F301))))*D301</f>
        <v>150</v>
      </c>
      <c r="J301" s="17">
        <f>H301+I301+L301</f>
        <v>270</v>
      </c>
    </row>
    <row r="302" spans="1:11">
      <c r="A302" s="10">
        <v>45583</v>
      </c>
      <c r="B302" s="34" t="s">
        <v>46</v>
      </c>
      <c r="C302" s="34" t="s">
        <v>23</v>
      </c>
      <c r="D302" s="34">
        <v>1</v>
      </c>
      <c r="E302" s="35">
        <v>19720</v>
      </c>
      <c r="F302" s="35">
        <v>19520</v>
      </c>
      <c r="G302" s="34"/>
      <c r="H302" s="17">
        <f t="shared" ref="H302" si="45">(IF(C302="SHORT",E302-F302,IF(C302="LONG",F302-E302)))*D302</f>
        <v>-200</v>
      </c>
      <c r="I302" s="17">
        <f t="shared" ref="I302" si="46">(IF(C302="SHORT",IF(G302="",0,F302-G302),IF(C302="LONG",IF(G302="",0,G302-F302))))*D302</f>
        <v>0</v>
      </c>
      <c r="J302" s="17">
        <f t="shared" ref="J302" si="47">H302+I302+L302</f>
        <v>-200</v>
      </c>
    </row>
    <row r="303" spans="1:11">
      <c r="A303" s="10">
        <v>45583</v>
      </c>
      <c r="B303" s="34" t="s">
        <v>56</v>
      </c>
      <c r="C303" s="176" t="s">
        <v>23</v>
      </c>
      <c r="D303" s="34">
        <v>1</v>
      </c>
      <c r="E303" s="35">
        <v>20430</v>
      </c>
      <c r="F303" s="35">
        <v>20500</v>
      </c>
      <c r="G303" s="34">
        <v>0</v>
      </c>
      <c r="H303" s="14">
        <v>70</v>
      </c>
      <c r="I303" s="14">
        <v>0</v>
      </c>
      <c r="J303" s="14">
        <v>70</v>
      </c>
      <c r="K303" s="14"/>
    </row>
    <row r="304" spans="1:11">
      <c r="A304" s="10">
        <v>45582</v>
      </c>
      <c r="B304" s="34" t="s">
        <v>46</v>
      </c>
      <c r="C304" s="34" t="s">
        <v>23</v>
      </c>
      <c r="D304" s="34">
        <v>1</v>
      </c>
      <c r="E304" s="35">
        <v>19650</v>
      </c>
      <c r="F304" s="35">
        <v>19800</v>
      </c>
      <c r="G304" s="34"/>
      <c r="H304" s="17">
        <f>(IF(C304="SHORT",E304-F304,IF(C304="LONG",F304-E304)))*D304</f>
        <v>150</v>
      </c>
      <c r="I304" s="17">
        <f>(IF(C304="SHORT",IF(G304="",0,F304-G304),IF(C304="LONG",IF(G304="",0,G304-F304))))*D304</f>
        <v>0</v>
      </c>
      <c r="J304" s="17">
        <f>H304+I304+L304</f>
        <v>150</v>
      </c>
    </row>
    <row r="305" spans="1:11">
      <c r="A305" s="10">
        <v>45582</v>
      </c>
      <c r="B305" s="34" t="s">
        <v>56</v>
      </c>
      <c r="C305" s="176" t="s">
        <v>23</v>
      </c>
      <c r="D305" s="34">
        <v>1</v>
      </c>
      <c r="E305" s="35">
        <v>20500</v>
      </c>
      <c r="F305" s="35">
        <v>0</v>
      </c>
      <c r="G305" s="34">
        <v>0</v>
      </c>
      <c r="H305" s="14">
        <v>0</v>
      </c>
      <c r="I305" s="14">
        <v>0</v>
      </c>
      <c r="J305" s="14">
        <v>0</v>
      </c>
      <c r="K305" s="14"/>
    </row>
    <row r="306" spans="1:11">
      <c r="A306" s="10">
        <v>45581</v>
      </c>
      <c r="B306" s="34" t="s">
        <v>46</v>
      </c>
      <c r="C306" s="34" t="s">
        <v>23</v>
      </c>
      <c r="D306" s="34">
        <v>1</v>
      </c>
      <c r="E306" s="35">
        <v>19570</v>
      </c>
      <c r="F306" s="35">
        <v>19670</v>
      </c>
      <c r="G306" s="34"/>
      <c r="H306" s="17">
        <f>(IF(C306="SHORT",E306-F306,IF(C306="LONG",F306-E306)))*D306</f>
        <v>100</v>
      </c>
      <c r="I306" s="17">
        <f>(IF(C306="SHORT",IF(G306="",0,F306-G306),IF(C306="LONG",IF(G306="",0,G306-F306))))*D306</f>
        <v>0</v>
      </c>
      <c r="J306" s="17">
        <f>H306+I306+L306</f>
        <v>100</v>
      </c>
    </row>
    <row r="307" spans="1:11">
      <c r="A307" s="10">
        <v>45576</v>
      </c>
      <c r="B307" s="34" t="s">
        <v>44</v>
      </c>
      <c r="C307" s="34" t="s">
        <v>14</v>
      </c>
      <c r="D307" s="34">
        <v>1</v>
      </c>
      <c r="E307" s="35">
        <v>42440</v>
      </c>
      <c r="F307" s="35">
        <v>42740</v>
      </c>
      <c r="G307" s="34"/>
      <c r="H307" s="17">
        <f>(IF(C307="SHORT",E307-F307,IF(C307="LONG",F307-E307)))*D307</f>
        <v>-300</v>
      </c>
      <c r="I307" s="17">
        <f>(IF(C307="SHORT",IF(G307="",0,F307-G307),IF(C307="LONG",IF(G307="",0,G307-F307))))*D307</f>
        <v>0</v>
      </c>
      <c r="J307" s="17">
        <f>H307+I307+L307</f>
        <v>-300</v>
      </c>
    </row>
    <row r="308" spans="1:11">
      <c r="A308" s="10">
        <v>45575</v>
      </c>
      <c r="B308" s="34" t="s">
        <v>44</v>
      </c>
      <c r="C308" s="34" t="s">
        <v>14</v>
      </c>
      <c r="D308" s="34">
        <v>1</v>
      </c>
      <c r="E308" s="35">
        <v>42520</v>
      </c>
      <c r="F308" s="35">
        <v>42300</v>
      </c>
      <c r="G308" s="34"/>
      <c r="H308" s="17">
        <f>(IF(C308="SHORT",E308-F308,IF(C308="LONG",F308-E308)))*D308</f>
        <v>220</v>
      </c>
      <c r="I308" s="17">
        <f>(IF(C308="SHORT",IF(G308="",0,F308-G308),IF(C308="LONG",IF(G308="",0,G308-F308))))*D308</f>
        <v>0</v>
      </c>
      <c r="J308" s="17">
        <f>H308+I308+L308</f>
        <v>220</v>
      </c>
    </row>
    <row r="309" spans="1:11">
      <c r="A309" s="10">
        <v>45575</v>
      </c>
      <c r="B309" s="34" t="s">
        <v>56</v>
      </c>
      <c r="C309" s="168" t="s">
        <v>14</v>
      </c>
      <c r="D309" s="34">
        <v>1</v>
      </c>
      <c r="E309" s="35">
        <v>20350</v>
      </c>
      <c r="F309" s="35">
        <v>20500</v>
      </c>
      <c r="G309" s="34">
        <v>0</v>
      </c>
      <c r="H309" s="14">
        <v>-150</v>
      </c>
      <c r="I309" s="14">
        <v>0</v>
      </c>
      <c r="J309" s="14">
        <v>-150</v>
      </c>
      <c r="K309" s="14"/>
    </row>
    <row r="310" spans="1:11">
      <c r="A310" s="10">
        <v>45574</v>
      </c>
      <c r="B310" s="34" t="s">
        <v>46</v>
      </c>
      <c r="C310" s="34" t="s">
        <v>14</v>
      </c>
      <c r="D310" s="34">
        <v>1</v>
      </c>
      <c r="E310" s="35">
        <v>19200</v>
      </c>
      <c r="F310" s="35">
        <v>19400</v>
      </c>
      <c r="G310" s="34"/>
      <c r="H310" s="17">
        <f>(IF(C310="SHORT",E310-F310,IF(C310="LONG",F310-E310)))*D310</f>
        <v>-200</v>
      </c>
      <c r="I310" s="17">
        <f>(IF(C310="SHORT",IF(G310="",0,F310-G310),IF(C310="LONG",IF(G310="",0,G310-F310))))*D310</f>
        <v>0</v>
      </c>
      <c r="J310" s="17">
        <f>H310+I310+L310</f>
        <v>-200</v>
      </c>
    </row>
    <row r="311" spans="1:11">
      <c r="A311" s="10">
        <v>45573</v>
      </c>
      <c r="B311" s="34" t="s">
        <v>44</v>
      </c>
      <c r="C311" s="34" t="s">
        <v>23</v>
      </c>
      <c r="D311" s="34">
        <v>1</v>
      </c>
      <c r="E311" s="35">
        <v>41990</v>
      </c>
      <c r="F311" s="35">
        <v>42125</v>
      </c>
      <c r="G311" s="34"/>
      <c r="H311" s="17">
        <f>(IF(C311="SHORT",E311-F311,IF(C311="LONG",F311-E311)))*D311</f>
        <v>135</v>
      </c>
      <c r="I311" s="17">
        <f>(IF(C311="SHORT",IF(G311="",0,F311-G311),IF(C311="LONG",IF(G311="",0,G311-F311))))*D311</f>
        <v>0</v>
      </c>
      <c r="J311" s="17">
        <f>H311+I311+L311</f>
        <v>135</v>
      </c>
    </row>
    <row r="312" spans="1:11">
      <c r="A312" s="10">
        <v>45572</v>
      </c>
      <c r="B312" s="34" t="s">
        <v>46</v>
      </c>
      <c r="C312" s="34" t="s">
        <v>14</v>
      </c>
      <c r="D312" s="34">
        <v>1</v>
      </c>
      <c r="E312" s="35">
        <v>19240</v>
      </c>
      <c r="F312" s="35">
        <v>19130</v>
      </c>
      <c r="G312" s="34"/>
      <c r="H312" s="17">
        <f>(IF(C312="SHORT",E312-F312,IF(C312="LONG",F312-E312)))*D312</f>
        <v>110</v>
      </c>
      <c r="I312" s="17">
        <f>(IF(C312="SHORT",IF(G312="",0,F312-G312),IF(C312="LONG",IF(G312="",0,G312-F312))))*D312</f>
        <v>0</v>
      </c>
      <c r="J312" s="17">
        <f>H312+I312+L312</f>
        <v>110</v>
      </c>
    </row>
    <row r="313" spans="1:11">
      <c r="A313" s="10">
        <v>45572</v>
      </c>
      <c r="B313" s="34" t="s">
        <v>56</v>
      </c>
      <c r="C313" s="168" t="s">
        <v>14</v>
      </c>
      <c r="D313" s="34">
        <v>1</v>
      </c>
      <c r="E313" s="35">
        <v>20160</v>
      </c>
      <c r="F313" s="35">
        <v>20080</v>
      </c>
      <c r="G313" s="34">
        <v>0</v>
      </c>
      <c r="H313" s="14">
        <v>80</v>
      </c>
      <c r="I313" s="14">
        <v>0</v>
      </c>
      <c r="J313" s="14">
        <v>80</v>
      </c>
      <c r="K313" s="14"/>
    </row>
    <row r="314" spans="1:11">
      <c r="A314" s="10">
        <v>45572</v>
      </c>
      <c r="B314" s="34" t="s">
        <v>44</v>
      </c>
      <c r="C314" s="34" t="s">
        <v>14</v>
      </c>
      <c r="D314" s="34">
        <v>1</v>
      </c>
      <c r="E314" s="35">
        <v>42310</v>
      </c>
      <c r="F314" s="35">
        <v>42100</v>
      </c>
      <c r="G314" s="34">
        <v>41800</v>
      </c>
      <c r="H314" s="17">
        <f>(IF(C314="SHORT",E314-F314,IF(C314="LONG",F314-E314)))*D314</f>
        <v>210</v>
      </c>
      <c r="I314" s="17">
        <f>(IF(C314="SHORT",IF(G314="",0,F314-G314),IF(C314="LONG",IF(G314="",0,G314-F314))))*D314</f>
        <v>300</v>
      </c>
      <c r="J314" s="17">
        <f>H314+I314+L314</f>
        <v>510</v>
      </c>
    </row>
    <row r="315" spans="1:11">
      <c r="A315" s="10">
        <v>45569</v>
      </c>
      <c r="B315" s="34" t="s">
        <v>44</v>
      </c>
      <c r="C315" s="34" t="s">
        <v>14</v>
      </c>
      <c r="D315" s="34">
        <v>1</v>
      </c>
      <c r="E315" s="35">
        <v>42300</v>
      </c>
      <c r="F315" s="35">
        <v>42100</v>
      </c>
      <c r="G315" s="34">
        <v>41940</v>
      </c>
      <c r="H315" s="17">
        <f>(IF(C315="SHORT",E315-F315,IF(C315="LONG",F315-E315)))*D315</f>
        <v>200</v>
      </c>
      <c r="I315" s="17">
        <f>(IF(C315="SHORT",IF(G315="",0,F315-G315),IF(C315="LONG",IF(G315="",0,G315-F315))))*D315</f>
        <v>160</v>
      </c>
      <c r="J315" s="17">
        <f>H315+I315+L315</f>
        <v>360</v>
      </c>
    </row>
    <row r="316" spans="1:11">
      <c r="A316" s="10">
        <v>45569</v>
      </c>
      <c r="B316" s="34" t="s">
        <v>46</v>
      </c>
      <c r="C316" s="34" t="s">
        <v>14</v>
      </c>
      <c r="D316" s="34">
        <v>1</v>
      </c>
      <c r="E316" s="35">
        <v>19040</v>
      </c>
      <c r="F316" s="35">
        <v>18925</v>
      </c>
      <c r="G316" s="34"/>
      <c r="H316" s="17">
        <f>(IF(C316="SHORT",E316-F316,IF(C316="LONG",F316-E316)))*D316</f>
        <v>115</v>
      </c>
      <c r="I316" s="17">
        <f>(IF(C316="SHORT",IF(G316="",0,F316-G316),IF(C316="LONG",IF(G316="",0,G316-F316))))*D316</f>
        <v>0</v>
      </c>
      <c r="J316" s="17">
        <f>H316+I316+L316</f>
        <v>115</v>
      </c>
    </row>
    <row r="317" spans="1:11">
      <c r="A317" s="10">
        <v>45569</v>
      </c>
      <c r="B317" s="34" t="s">
        <v>56</v>
      </c>
      <c r="C317" s="165" t="s">
        <v>23</v>
      </c>
      <c r="D317" s="34">
        <v>1</v>
      </c>
      <c r="E317" s="35">
        <v>20030</v>
      </c>
      <c r="F317" s="35">
        <v>20200</v>
      </c>
      <c r="G317" s="34">
        <v>0</v>
      </c>
      <c r="H317" s="13">
        <v>-170</v>
      </c>
      <c r="I317" s="13">
        <v>0</v>
      </c>
      <c r="J317" s="13">
        <v>-170</v>
      </c>
      <c r="K317" s="14"/>
    </row>
    <row r="318" spans="1:11">
      <c r="A318" s="10">
        <v>45568</v>
      </c>
      <c r="B318" s="34" t="s">
        <v>56</v>
      </c>
      <c r="C318" s="165" t="s">
        <v>23</v>
      </c>
      <c r="D318" s="34">
        <v>1</v>
      </c>
      <c r="E318" s="35">
        <v>19950</v>
      </c>
      <c r="F318" s="35">
        <v>20030</v>
      </c>
      <c r="G318" s="34">
        <v>0</v>
      </c>
      <c r="H318" s="14">
        <v>80</v>
      </c>
      <c r="I318" s="14">
        <v>0</v>
      </c>
      <c r="J318" s="14">
        <v>80</v>
      </c>
      <c r="K318" s="14"/>
    </row>
    <row r="319" spans="1:11">
      <c r="A319" s="10">
        <v>45568</v>
      </c>
      <c r="B319" s="34" t="s">
        <v>44</v>
      </c>
      <c r="C319" s="34" t="s">
        <v>14</v>
      </c>
      <c r="D319" s="34">
        <v>1</v>
      </c>
      <c r="E319" s="35">
        <v>42140</v>
      </c>
      <c r="F319" s="35">
        <v>41840</v>
      </c>
      <c r="G319" s="34"/>
      <c r="H319" s="17">
        <f>(IF(C319="SHORT",E319-F319,IF(C319="LONG",F319-E319)))*D319</f>
        <v>300</v>
      </c>
      <c r="I319" s="17">
        <f>(IF(C319="SHORT",IF(G319="",0,F319-G319),IF(C319="LONG",IF(G319="",0,G319-F319))))*D319</f>
        <v>0</v>
      </c>
      <c r="J319" s="17">
        <f>H319+I319+L319</f>
        <v>300</v>
      </c>
    </row>
    <row r="320" spans="1:11">
      <c r="A320" s="10">
        <v>45568</v>
      </c>
      <c r="B320" s="34" t="s">
        <v>46</v>
      </c>
      <c r="C320" s="34" t="s">
        <v>14</v>
      </c>
      <c r="D320" s="34">
        <v>1</v>
      </c>
      <c r="E320" s="35">
        <v>19220</v>
      </c>
      <c r="F320" s="35">
        <v>19100</v>
      </c>
      <c r="G320" s="34"/>
      <c r="H320" s="17">
        <f>(IF(C320="SHORT",E320-F320,IF(C320="LONG",F320-E320)))*D320</f>
        <v>120</v>
      </c>
      <c r="I320" s="17">
        <f>(IF(C320="SHORT",IF(G320="",0,F320-G320),IF(C320="LONG",IF(G320="",0,G320-F320))))*D320</f>
        <v>0</v>
      </c>
      <c r="J320" s="17">
        <f>H320+I320+L320</f>
        <v>120</v>
      </c>
    </row>
    <row r="321" spans="1:11">
      <c r="A321" s="10">
        <v>45567</v>
      </c>
      <c r="B321" s="34" t="s">
        <v>46</v>
      </c>
      <c r="C321" s="34" t="s">
        <v>14</v>
      </c>
      <c r="D321" s="34">
        <v>1</v>
      </c>
      <c r="E321" s="35">
        <v>19300</v>
      </c>
      <c r="F321" s="35">
        <v>19210</v>
      </c>
      <c r="G321" s="34"/>
      <c r="H321" s="17">
        <f>(IF(C321="SHORT",E321-F321,IF(C321="LONG",F321-E321)))*D321</f>
        <v>90</v>
      </c>
      <c r="I321" s="17">
        <f>(IF(C321="SHORT",IF(G321="",0,F321-G321),IF(C321="LONG",IF(G321="",0,G321-F321))))*D321</f>
        <v>0</v>
      </c>
      <c r="J321" s="17">
        <f>H321+I321+L321</f>
        <v>90</v>
      </c>
    </row>
    <row r="322" spans="1:11">
      <c r="A322" s="10">
        <v>45567</v>
      </c>
      <c r="B322" s="34" t="s">
        <v>56</v>
      </c>
      <c r="C322" s="165" t="s">
        <v>23</v>
      </c>
      <c r="D322" s="34">
        <v>1</v>
      </c>
      <c r="E322" s="35">
        <v>19920</v>
      </c>
      <c r="F322" s="35">
        <v>19995</v>
      </c>
      <c r="G322" s="34">
        <v>0</v>
      </c>
      <c r="H322" s="14">
        <v>75</v>
      </c>
      <c r="I322" s="14">
        <v>0</v>
      </c>
      <c r="J322" s="14">
        <v>75</v>
      </c>
      <c r="K322" s="14"/>
    </row>
    <row r="323" spans="1:11">
      <c r="A323" s="10">
        <v>45566</v>
      </c>
      <c r="B323" s="34" t="s">
        <v>46</v>
      </c>
      <c r="C323" s="34" t="s">
        <v>14</v>
      </c>
      <c r="D323" s="34">
        <v>1</v>
      </c>
      <c r="E323" s="35">
        <v>19620</v>
      </c>
      <c r="F323" s="35">
        <v>19520</v>
      </c>
      <c r="G323" s="34">
        <v>19420</v>
      </c>
      <c r="H323" s="17">
        <f>(IF(C323="SHORT",E323-F323,IF(C323="LONG",F323-E323)))*D323</f>
        <v>100</v>
      </c>
      <c r="I323" s="17">
        <f>(IF(C323="SHORT",IF(G323="",0,F323-G323),IF(C323="LONG",IF(G323="",0,G323-F323))))*D323</f>
        <v>100</v>
      </c>
      <c r="J323" s="17">
        <f>H323+I323+L323</f>
        <v>200</v>
      </c>
    </row>
    <row r="324" spans="1:11">
      <c r="A324" s="10">
        <v>45566</v>
      </c>
      <c r="B324" s="34" t="s">
        <v>44</v>
      </c>
      <c r="C324" s="34" t="s">
        <v>14</v>
      </c>
      <c r="D324" s="34">
        <v>1</v>
      </c>
      <c r="E324" s="35">
        <v>42220</v>
      </c>
      <c r="F324" s="35">
        <v>41940</v>
      </c>
      <c r="G324" s="34"/>
      <c r="H324" s="17">
        <f>(IF(C324="SHORT",E324-F324,IF(C324="LONG",F324-E324)))*D324</f>
        <v>280</v>
      </c>
      <c r="I324" s="17">
        <f>(IF(C324="SHORT",IF(G324="",0,F324-G324),IF(C324="LONG",IF(G324="",0,G324-F324))))*D324</f>
        <v>0</v>
      </c>
      <c r="J324" s="17">
        <f>H324+I324+L324</f>
        <v>280</v>
      </c>
    </row>
    <row r="325" spans="1:11">
      <c r="H325" s="42"/>
      <c r="I325" s="42"/>
      <c r="J325" s="42"/>
    </row>
    <row r="326" spans="1:11">
      <c r="A326" s="10">
        <v>45565</v>
      </c>
      <c r="B326" s="34" t="s">
        <v>44</v>
      </c>
      <c r="C326" s="34" t="s">
        <v>14</v>
      </c>
      <c r="D326" s="34">
        <v>1</v>
      </c>
      <c r="E326" s="35">
        <v>42280</v>
      </c>
      <c r="F326" s="35">
        <v>42100</v>
      </c>
      <c r="G326" s="34">
        <v>41900</v>
      </c>
      <c r="H326" s="17">
        <f t="shared" ref="H326:H332" si="48">(IF(C326="SHORT",E326-F326,IF(C326="LONG",F326-E326)))*D326</f>
        <v>180</v>
      </c>
      <c r="I326" s="17">
        <f t="shared" ref="I326:I332" si="49">(IF(C326="SHORT",IF(G326="",0,F326-G326),IF(C326="LONG",IF(G326="",0,G326-F326))))*D326</f>
        <v>200</v>
      </c>
      <c r="J326" s="17">
        <f t="shared" ref="J326:J332" si="50">H326+I326+L326</f>
        <v>380</v>
      </c>
    </row>
    <row r="327" spans="1:11">
      <c r="A327" s="10">
        <v>45565</v>
      </c>
      <c r="B327" s="34" t="s">
        <v>46</v>
      </c>
      <c r="C327" s="34" t="s">
        <v>14</v>
      </c>
      <c r="D327" s="34">
        <v>1</v>
      </c>
      <c r="E327" s="35">
        <v>19600</v>
      </c>
      <c r="F327" s="35">
        <v>19475</v>
      </c>
      <c r="H327" s="17">
        <f t="shared" si="48"/>
        <v>125</v>
      </c>
      <c r="I327" s="17">
        <f t="shared" si="49"/>
        <v>0</v>
      </c>
      <c r="J327" s="17">
        <f t="shared" si="50"/>
        <v>125</v>
      </c>
    </row>
    <row r="328" spans="1:11">
      <c r="A328" s="10">
        <v>45562</v>
      </c>
      <c r="B328" s="34" t="s">
        <v>44</v>
      </c>
      <c r="C328" s="34" t="s">
        <v>14</v>
      </c>
      <c r="D328" s="34">
        <v>1</v>
      </c>
      <c r="E328" s="35">
        <v>42280</v>
      </c>
      <c r="F328" s="35">
        <v>42580</v>
      </c>
      <c r="G328" s="34"/>
      <c r="H328" s="17">
        <f t="shared" si="48"/>
        <v>-300</v>
      </c>
      <c r="I328" s="17">
        <f t="shared" si="49"/>
        <v>0</v>
      </c>
      <c r="J328" s="17">
        <f t="shared" si="50"/>
        <v>-300</v>
      </c>
    </row>
    <row r="329" spans="1:11">
      <c r="A329" s="10">
        <v>45562</v>
      </c>
      <c r="B329" s="34" t="s">
        <v>46</v>
      </c>
      <c r="C329" s="34" t="s">
        <v>23</v>
      </c>
      <c r="D329" s="34">
        <v>1</v>
      </c>
      <c r="E329" s="35">
        <v>19490</v>
      </c>
      <c r="F329" s="35">
        <v>19570</v>
      </c>
      <c r="G329" s="34">
        <v>19660</v>
      </c>
      <c r="H329" s="17">
        <f t="shared" si="48"/>
        <v>80</v>
      </c>
      <c r="I329" s="17">
        <f t="shared" si="49"/>
        <v>90</v>
      </c>
      <c r="J329" s="17">
        <f t="shared" si="50"/>
        <v>170</v>
      </c>
    </row>
    <row r="330" spans="1:11">
      <c r="A330" s="10">
        <v>45561</v>
      </c>
      <c r="B330" s="34" t="s">
        <v>46</v>
      </c>
      <c r="C330" s="34" t="s">
        <v>23</v>
      </c>
      <c r="D330" s="34">
        <v>1</v>
      </c>
      <c r="E330" s="35">
        <v>19260</v>
      </c>
      <c r="F330" s="35">
        <v>19340</v>
      </c>
      <c r="G330" s="34">
        <v>19430</v>
      </c>
      <c r="H330" s="17">
        <f t="shared" si="48"/>
        <v>80</v>
      </c>
      <c r="I330" s="17">
        <f t="shared" si="49"/>
        <v>90</v>
      </c>
      <c r="J330" s="17">
        <f t="shared" si="50"/>
        <v>170</v>
      </c>
    </row>
    <row r="331" spans="1:11">
      <c r="A331" s="10">
        <v>45561</v>
      </c>
      <c r="B331" s="34" t="s">
        <v>44</v>
      </c>
      <c r="C331" s="34" t="s">
        <v>23</v>
      </c>
      <c r="D331" s="34">
        <v>1</v>
      </c>
      <c r="E331" s="35">
        <v>42040</v>
      </c>
      <c r="F331" s="35">
        <v>42240</v>
      </c>
      <c r="G331" s="34"/>
      <c r="H331" s="17">
        <f t="shared" si="48"/>
        <v>200</v>
      </c>
      <c r="I331" s="17">
        <f t="shared" si="49"/>
        <v>0</v>
      </c>
      <c r="J331" s="17">
        <f t="shared" si="50"/>
        <v>200</v>
      </c>
    </row>
    <row r="332" spans="1:11">
      <c r="A332" s="10">
        <v>45560</v>
      </c>
      <c r="B332" s="34" t="s">
        <v>44</v>
      </c>
      <c r="C332" s="34" t="s">
        <v>14</v>
      </c>
      <c r="D332" s="34">
        <v>1</v>
      </c>
      <c r="E332" s="35">
        <v>42240</v>
      </c>
      <c r="F332" s="35">
        <v>42100</v>
      </c>
      <c r="G332" s="34">
        <v>41880</v>
      </c>
      <c r="H332" s="17">
        <f t="shared" si="48"/>
        <v>140</v>
      </c>
      <c r="I332" s="17">
        <f t="shared" si="49"/>
        <v>220</v>
      </c>
      <c r="J332" s="17">
        <f t="shared" si="50"/>
        <v>360</v>
      </c>
    </row>
    <row r="333" spans="1:11">
      <c r="A333" s="10">
        <v>45560</v>
      </c>
      <c r="B333" s="34" t="s">
        <v>56</v>
      </c>
      <c r="C333" s="155" t="s">
        <v>14</v>
      </c>
      <c r="D333" s="34">
        <v>1</v>
      </c>
      <c r="E333" s="35">
        <v>20130</v>
      </c>
      <c r="F333" s="35">
        <v>20270</v>
      </c>
      <c r="G333" s="34">
        <v>0</v>
      </c>
      <c r="H333" s="13">
        <v>-140</v>
      </c>
      <c r="I333" s="13">
        <v>0</v>
      </c>
      <c r="J333" s="13">
        <v>-140</v>
      </c>
      <c r="K333" s="14"/>
    </row>
    <row r="334" spans="1:11">
      <c r="A334" s="10">
        <v>45559</v>
      </c>
      <c r="B334" s="34" t="s">
        <v>44</v>
      </c>
      <c r="C334" s="34" t="s">
        <v>14</v>
      </c>
      <c r="D334" s="34">
        <v>1</v>
      </c>
      <c r="E334" s="35">
        <v>41150</v>
      </c>
      <c r="F334" s="35">
        <v>40950</v>
      </c>
      <c r="G334" s="34"/>
      <c r="H334" s="17">
        <f>(IF(C334="SHORT",E334-F334,IF(C334="LONG",F334-E334)))*D334</f>
        <v>200</v>
      </c>
      <c r="I334" s="17">
        <f>(IF(C334="SHORT",IF(G334="",0,F334-G334),IF(C334="LONG",IF(G334="",0,G334-F334))))*D334</f>
        <v>0</v>
      </c>
      <c r="J334" s="17">
        <f>H334+I334+L334</f>
        <v>200</v>
      </c>
    </row>
    <row r="335" spans="1:11">
      <c r="A335" s="10">
        <v>45559</v>
      </c>
      <c r="B335" s="34" t="s">
        <v>46</v>
      </c>
      <c r="C335" s="34" t="s">
        <v>23</v>
      </c>
      <c r="D335" s="34">
        <v>1</v>
      </c>
      <c r="E335" s="35">
        <v>19130</v>
      </c>
      <c r="F335" s="35">
        <v>19230</v>
      </c>
      <c r="G335" s="34"/>
      <c r="H335" s="17">
        <f>(IF(C335="SHORT",E335-F335,IF(C335="LONG",F335-E335)))*D335</f>
        <v>100</v>
      </c>
      <c r="I335" s="17">
        <f>(IF(C335="SHORT",IF(G335="",0,F335-G335),IF(C335="LONG",IF(G335="",0,G335-F335))))*D335</f>
        <v>0</v>
      </c>
      <c r="J335" s="17">
        <f>H335+I335+L335</f>
        <v>100</v>
      </c>
    </row>
    <row r="336" spans="1:11">
      <c r="A336" s="10">
        <v>45559</v>
      </c>
      <c r="B336" s="34" t="s">
        <v>56</v>
      </c>
      <c r="C336" s="155" t="s">
        <v>14</v>
      </c>
      <c r="D336" s="34">
        <v>1</v>
      </c>
      <c r="E336" s="35">
        <v>20150</v>
      </c>
      <c r="F336" s="35">
        <v>20040</v>
      </c>
      <c r="G336" s="34">
        <v>0</v>
      </c>
      <c r="H336" s="14">
        <v>120</v>
      </c>
      <c r="I336" s="14">
        <v>0</v>
      </c>
      <c r="J336" s="14">
        <v>120</v>
      </c>
      <c r="K336" s="14"/>
    </row>
    <row r="337" spans="1:11">
      <c r="A337" s="10">
        <v>45558</v>
      </c>
      <c r="B337" s="34" t="s">
        <v>44</v>
      </c>
      <c r="C337" s="34" t="s">
        <v>23</v>
      </c>
      <c r="D337" s="34">
        <v>1</v>
      </c>
      <c r="E337" s="35">
        <v>42050</v>
      </c>
      <c r="F337" s="35">
        <v>42175</v>
      </c>
      <c r="G337" s="34"/>
      <c r="H337" s="17">
        <f>(IF(C337="SHORT",E337-F337,IF(C337="LONG",F337-E337)))*D337</f>
        <v>125</v>
      </c>
      <c r="I337" s="17">
        <f>(IF(C337="SHORT",IF(G337="",0,F337-G337),IF(C337="LONG",IF(G337="",0,G337-F337))))*D337</f>
        <v>0</v>
      </c>
      <c r="J337" s="17">
        <f>H337+I337+L337</f>
        <v>125</v>
      </c>
    </row>
    <row r="338" spans="1:11">
      <c r="A338" s="10">
        <v>45558</v>
      </c>
      <c r="B338" s="34" t="s">
        <v>46</v>
      </c>
      <c r="C338" s="34" t="s">
        <v>23</v>
      </c>
      <c r="D338" s="34">
        <v>1</v>
      </c>
      <c r="E338" s="35">
        <v>18940</v>
      </c>
      <c r="F338" s="35">
        <v>19060</v>
      </c>
      <c r="G338" s="34"/>
      <c r="H338" s="17">
        <f>(IF(C338="SHORT",E338-F338,IF(C338="LONG",F338-E338)))*D338</f>
        <v>120</v>
      </c>
      <c r="I338" s="17">
        <f>(IF(C338="SHORT",IF(G338="",0,F338-G338),IF(C338="LONG",IF(G338="",0,G338-F338))))*D338</f>
        <v>0</v>
      </c>
      <c r="J338" s="17">
        <f>H338+I338+L338</f>
        <v>120</v>
      </c>
    </row>
    <row r="339" spans="1:11">
      <c r="A339" s="10">
        <v>45558</v>
      </c>
      <c r="B339" s="34" t="s">
        <v>56</v>
      </c>
      <c r="C339" s="155" t="s">
        <v>14</v>
      </c>
      <c r="D339" s="34">
        <v>1</v>
      </c>
      <c r="E339" s="35">
        <v>20100</v>
      </c>
      <c r="F339" s="35">
        <v>20030</v>
      </c>
      <c r="G339" s="34">
        <v>0</v>
      </c>
      <c r="H339" s="14">
        <v>70</v>
      </c>
      <c r="I339" s="14">
        <v>0</v>
      </c>
      <c r="J339" s="14">
        <v>70</v>
      </c>
      <c r="K339" s="14"/>
    </row>
    <row r="340" spans="1:11">
      <c r="A340" s="10">
        <v>45553</v>
      </c>
      <c r="B340" s="34" t="s">
        <v>56</v>
      </c>
      <c r="C340" s="145" t="s">
        <v>23</v>
      </c>
      <c r="D340" s="34">
        <v>1</v>
      </c>
      <c r="E340" s="35">
        <v>19670</v>
      </c>
      <c r="F340" s="35">
        <v>19600</v>
      </c>
      <c r="G340" s="34">
        <v>0</v>
      </c>
      <c r="H340" s="14">
        <v>70</v>
      </c>
      <c r="I340" s="14">
        <v>0</v>
      </c>
      <c r="J340" s="14">
        <v>70</v>
      </c>
      <c r="K340" s="14"/>
    </row>
    <row r="341" spans="1:11">
      <c r="A341" s="10">
        <v>45552</v>
      </c>
      <c r="B341" s="34" t="s">
        <v>46</v>
      </c>
      <c r="C341" s="34" t="s">
        <v>23</v>
      </c>
      <c r="D341" s="34">
        <v>1</v>
      </c>
      <c r="E341" s="35">
        <v>18900</v>
      </c>
      <c r="F341" s="35">
        <v>18988</v>
      </c>
      <c r="G341" s="34"/>
      <c r="H341" s="17">
        <f>(IF(C341="SHORT",E341-F341,IF(C341="LONG",F341-E341)))*D341</f>
        <v>88</v>
      </c>
      <c r="I341" s="17">
        <f>(IF(C341="SHORT",IF(G341="",0,F341-G341),IF(C341="LONG",IF(G341="",0,G341-F341))))*D341</f>
        <v>0</v>
      </c>
      <c r="J341" s="17">
        <f>H341+I341+L341</f>
        <v>88</v>
      </c>
    </row>
    <row r="342" spans="1:11">
      <c r="A342" s="10">
        <v>45552</v>
      </c>
      <c r="B342" s="34" t="s">
        <v>56</v>
      </c>
      <c r="C342" s="145" t="s">
        <v>23</v>
      </c>
      <c r="D342" s="34">
        <v>1</v>
      </c>
      <c r="E342" s="35">
        <v>19770</v>
      </c>
      <c r="F342" s="35">
        <v>19845</v>
      </c>
      <c r="G342" s="34">
        <v>0</v>
      </c>
      <c r="H342" s="14">
        <v>75</v>
      </c>
      <c r="I342" s="14">
        <v>0</v>
      </c>
      <c r="J342" s="14">
        <v>75</v>
      </c>
      <c r="K342" s="14"/>
    </row>
    <row r="343" spans="1:11">
      <c r="A343" s="10">
        <v>45551</v>
      </c>
      <c r="B343" s="34" t="s">
        <v>56</v>
      </c>
      <c r="C343" s="145" t="s">
        <v>23</v>
      </c>
      <c r="D343" s="34">
        <v>1</v>
      </c>
      <c r="E343" s="35">
        <v>19400</v>
      </c>
      <c r="F343" s="35">
        <v>19500</v>
      </c>
      <c r="G343" s="34">
        <v>0</v>
      </c>
      <c r="H343" s="14">
        <v>100</v>
      </c>
      <c r="I343" s="14">
        <v>0</v>
      </c>
      <c r="J343" s="14">
        <v>100</v>
      </c>
      <c r="K343" s="14"/>
    </row>
    <row r="344" spans="1:11">
      <c r="A344" s="10">
        <v>45548</v>
      </c>
      <c r="B344" s="34" t="s">
        <v>56</v>
      </c>
      <c r="C344" s="149" t="s">
        <v>14</v>
      </c>
      <c r="D344" s="34">
        <v>1</v>
      </c>
      <c r="E344" s="35">
        <v>19450</v>
      </c>
      <c r="F344" s="35">
        <v>19370</v>
      </c>
      <c r="G344" s="34">
        <v>0</v>
      </c>
      <c r="H344" s="14">
        <v>80</v>
      </c>
      <c r="I344" s="14">
        <v>0</v>
      </c>
      <c r="J344" s="14">
        <v>80</v>
      </c>
      <c r="K344" s="14"/>
    </row>
    <row r="345" spans="1:11">
      <c r="A345" s="10">
        <v>45547</v>
      </c>
      <c r="B345" s="34" t="s">
        <v>46</v>
      </c>
      <c r="C345" s="34" t="s">
        <v>14</v>
      </c>
      <c r="D345" s="34">
        <v>1</v>
      </c>
      <c r="E345" s="35">
        <v>18430</v>
      </c>
      <c r="F345" s="35">
        <v>18600</v>
      </c>
      <c r="G345" s="34"/>
      <c r="H345" s="17">
        <f>(IF(C345="SHORT",E345-F345,IF(C345="LONG",F345-E345)))*D345</f>
        <v>-170</v>
      </c>
      <c r="I345" s="17">
        <f>(IF(C345="SHORT",IF(G345="",0,F345-G345),IF(C345="LONG",IF(G345="",0,G345-F345))))*D345</f>
        <v>0</v>
      </c>
      <c r="J345" s="17">
        <f>H345+I345+L345</f>
        <v>-170</v>
      </c>
    </row>
    <row r="346" spans="1:11">
      <c r="A346" s="10">
        <v>45547</v>
      </c>
      <c r="B346" s="34" t="s">
        <v>44</v>
      </c>
      <c r="C346" s="34" t="s">
        <v>14</v>
      </c>
      <c r="D346" s="34">
        <v>1</v>
      </c>
      <c r="E346" s="35">
        <v>40760</v>
      </c>
      <c r="F346" s="35">
        <v>41060</v>
      </c>
      <c r="G346" s="34"/>
      <c r="H346" s="17">
        <f>(IF(C346="SHORT",E346-F346,IF(C346="LONG",F346-E346)))*D346</f>
        <v>-300</v>
      </c>
      <c r="I346" s="17">
        <f>(IF(C346="SHORT",IF(G346="",0,F346-G346),IF(C346="LONG",IF(G346="",0,G346-F346))))*D346</f>
        <v>0</v>
      </c>
      <c r="J346" s="17">
        <f>H346+I346+L346</f>
        <v>-300</v>
      </c>
    </row>
    <row r="347" spans="1:11">
      <c r="A347" s="10">
        <v>45546</v>
      </c>
      <c r="B347" s="34" t="s">
        <v>56</v>
      </c>
      <c r="C347" s="145" t="s">
        <v>23</v>
      </c>
      <c r="D347" s="34">
        <v>1</v>
      </c>
      <c r="E347" s="35">
        <v>18740</v>
      </c>
      <c r="F347" s="35">
        <v>18810</v>
      </c>
      <c r="G347" s="34">
        <v>0</v>
      </c>
      <c r="H347" s="14">
        <v>70</v>
      </c>
      <c r="I347" s="14">
        <v>0</v>
      </c>
      <c r="J347" s="14">
        <v>70</v>
      </c>
      <c r="K347" s="14"/>
    </row>
    <row r="348" spans="1:11">
      <c r="A348" s="10">
        <v>45545</v>
      </c>
      <c r="B348" s="34" t="s">
        <v>46</v>
      </c>
      <c r="C348" s="34" t="s">
        <v>14</v>
      </c>
      <c r="D348" s="34">
        <v>1</v>
      </c>
      <c r="E348" s="35">
        <v>18440</v>
      </c>
      <c r="F348" s="35">
        <v>18320</v>
      </c>
      <c r="G348" s="34">
        <v>18220</v>
      </c>
      <c r="H348" s="17">
        <f>(IF(C348="SHORT",E348-F348,IF(C348="LONG",F348-E348)))*D348</f>
        <v>120</v>
      </c>
      <c r="I348" s="17">
        <f>(IF(C348="SHORT",IF(G348="",0,F348-G348),IF(C348="LONG",IF(G348="",0,G348-F348))))*D348</f>
        <v>100</v>
      </c>
      <c r="J348" s="17">
        <f>H348+I348+L348</f>
        <v>220</v>
      </c>
    </row>
    <row r="349" spans="1:11">
      <c r="A349" s="10">
        <v>45545</v>
      </c>
      <c r="B349" s="34" t="s">
        <v>44</v>
      </c>
      <c r="C349" s="34" t="s">
        <v>14</v>
      </c>
      <c r="D349" s="34">
        <v>1</v>
      </c>
      <c r="E349" s="35">
        <v>40840</v>
      </c>
      <c r="F349" s="35">
        <v>40640</v>
      </c>
      <c r="G349" s="34">
        <v>40430</v>
      </c>
      <c r="H349" s="17">
        <f>(IF(C349="SHORT",E349-F349,IF(C349="LONG",F349-E349)))*D349</f>
        <v>200</v>
      </c>
      <c r="I349" s="17">
        <f>(IF(C349="SHORT",IF(G349="",0,F349-G349),IF(C349="LONG",IF(G349="",0,G349-F349))))*D349</f>
        <v>210</v>
      </c>
      <c r="J349" s="17">
        <f>H349+I349+L349</f>
        <v>410</v>
      </c>
    </row>
    <row r="350" spans="1:11">
      <c r="A350" s="10">
        <v>45545</v>
      </c>
      <c r="B350" s="34" t="s">
        <v>56</v>
      </c>
      <c r="C350" s="144" t="s">
        <v>14</v>
      </c>
      <c r="D350" s="34">
        <v>1</v>
      </c>
      <c r="E350" s="35">
        <v>18640</v>
      </c>
      <c r="F350" s="35">
        <v>18745</v>
      </c>
      <c r="G350" s="34">
        <v>0</v>
      </c>
      <c r="H350" s="14">
        <v>105</v>
      </c>
      <c r="I350" s="14">
        <v>0</v>
      </c>
      <c r="J350" s="14">
        <v>105</v>
      </c>
      <c r="K350" s="14"/>
    </row>
    <row r="351" spans="1:11">
      <c r="A351" s="10">
        <v>45544</v>
      </c>
      <c r="B351" s="34" t="s">
        <v>56</v>
      </c>
      <c r="C351" s="145" t="s">
        <v>23</v>
      </c>
      <c r="D351" s="34">
        <v>1</v>
      </c>
      <c r="E351" s="35">
        <v>18630</v>
      </c>
      <c r="F351" s="35">
        <v>18710</v>
      </c>
      <c r="G351" s="34">
        <v>18880</v>
      </c>
      <c r="H351" s="14">
        <v>80</v>
      </c>
      <c r="I351" s="14">
        <v>170</v>
      </c>
      <c r="J351" s="14">
        <v>250</v>
      </c>
      <c r="K351" s="14"/>
    </row>
    <row r="352" spans="1:11">
      <c r="A352" s="10">
        <v>45541</v>
      </c>
      <c r="B352" s="34" t="s">
        <v>44</v>
      </c>
      <c r="C352" s="34" t="s">
        <v>14</v>
      </c>
      <c r="D352" s="34">
        <v>1</v>
      </c>
      <c r="E352" s="35">
        <v>40550</v>
      </c>
      <c r="F352" s="35">
        <v>40210</v>
      </c>
      <c r="G352" s="34"/>
      <c r="H352" s="17">
        <f>(IF(C352="SHORT",E352-F352,IF(C352="LONG",F352-E352)))*D352</f>
        <v>340</v>
      </c>
      <c r="I352" s="17">
        <f>(IF(C352="SHORT",IF(G352="",0,F352-G352),IF(C352="LONG",IF(G352="",0,G352-F352))))*D352</f>
        <v>0</v>
      </c>
      <c r="J352" s="17">
        <f>H352+I352+L352</f>
        <v>340</v>
      </c>
    </row>
    <row r="353" spans="1:11">
      <c r="A353" s="10">
        <v>45541</v>
      </c>
      <c r="B353" s="34" t="s">
        <v>46</v>
      </c>
      <c r="C353" s="34" t="s">
        <v>14</v>
      </c>
      <c r="D353" s="34">
        <v>1</v>
      </c>
      <c r="E353" s="35">
        <v>18500</v>
      </c>
      <c r="F353" s="35">
        <v>18400</v>
      </c>
      <c r="G353" s="34">
        <v>18300</v>
      </c>
      <c r="H353" s="17">
        <f>(IF(C353="SHORT",E353-F353,IF(C353="LONG",F353-E353)))*D353</f>
        <v>100</v>
      </c>
      <c r="I353" s="17">
        <f>(IF(C353="SHORT",IF(G353="",0,F353-G353),IF(C353="LONG",IF(G353="",0,G353-F353))))*D353</f>
        <v>100</v>
      </c>
      <c r="J353" s="17">
        <f>H353+I353+L353</f>
        <v>200</v>
      </c>
    </row>
    <row r="354" spans="1:11">
      <c r="A354" s="10">
        <v>45541</v>
      </c>
      <c r="B354" s="34" t="s">
        <v>56</v>
      </c>
      <c r="C354" s="144" t="s">
        <v>14</v>
      </c>
      <c r="D354" s="34">
        <v>1</v>
      </c>
      <c r="E354" s="35">
        <v>18750</v>
      </c>
      <c r="F354" s="35">
        <v>18670</v>
      </c>
      <c r="G354" s="34">
        <v>18510</v>
      </c>
      <c r="H354" s="14">
        <v>80</v>
      </c>
      <c r="I354" s="14">
        <v>160</v>
      </c>
      <c r="J354" s="14">
        <v>240</v>
      </c>
      <c r="K354" s="14"/>
    </row>
    <row r="355" spans="1:11">
      <c r="A355" s="10">
        <v>45540</v>
      </c>
      <c r="B355" s="34" t="s">
        <v>56</v>
      </c>
      <c r="C355" s="141" t="s">
        <v>23</v>
      </c>
      <c r="D355" s="34">
        <v>1</v>
      </c>
      <c r="E355" s="35">
        <v>18870</v>
      </c>
      <c r="F355" s="35">
        <v>18950</v>
      </c>
      <c r="G355" s="34">
        <v>0</v>
      </c>
      <c r="H355" s="14">
        <v>80</v>
      </c>
      <c r="I355" s="14">
        <v>0</v>
      </c>
      <c r="J355" s="14">
        <v>80</v>
      </c>
      <c r="K355" s="14"/>
    </row>
    <row r="356" spans="1:11">
      <c r="A356" s="10">
        <v>45538</v>
      </c>
      <c r="B356" s="34" t="s">
        <v>56</v>
      </c>
      <c r="C356" s="137" t="s">
        <v>14</v>
      </c>
      <c r="D356" s="34">
        <v>1</v>
      </c>
      <c r="E356" s="35">
        <v>19500</v>
      </c>
      <c r="F356" s="35">
        <v>19400</v>
      </c>
      <c r="G356" s="34">
        <v>19270</v>
      </c>
      <c r="H356" s="14">
        <v>100</v>
      </c>
      <c r="I356" s="14">
        <v>130</v>
      </c>
      <c r="J356" s="14">
        <v>230</v>
      </c>
      <c r="K356" s="14"/>
    </row>
    <row r="357" spans="1:11">
      <c r="A357" s="10">
        <v>45537</v>
      </c>
      <c r="B357" s="34" t="s">
        <v>56</v>
      </c>
      <c r="C357" s="137" t="s">
        <v>14</v>
      </c>
      <c r="D357" s="34">
        <v>1</v>
      </c>
      <c r="E357" s="35">
        <v>19565</v>
      </c>
      <c r="F357" s="35">
        <v>19500</v>
      </c>
      <c r="G357" s="34">
        <v>0</v>
      </c>
      <c r="H357" s="14">
        <v>65</v>
      </c>
      <c r="I357" s="14">
        <v>0</v>
      </c>
      <c r="J357" s="14">
        <v>65</v>
      </c>
      <c r="K357" s="14"/>
    </row>
    <row r="358" spans="1:11">
      <c r="A358" s="10">
        <v>45537</v>
      </c>
      <c r="B358" s="34" t="s">
        <v>44</v>
      </c>
      <c r="C358" s="34" t="s">
        <v>14</v>
      </c>
      <c r="D358" s="34">
        <v>1</v>
      </c>
      <c r="E358" s="35">
        <v>41520</v>
      </c>
      <c r="F358" s="35">
        <v>41220</v>
      </c>
      <c r="G358" s="34"/>
      <c r="H358" s="17">
        <f>(IF(C358="SHORT",E358-F358,IF(C358="LONG",F358-E358)))*D358</f>
        <v>300</v>
      </c>
      <c r="I358" s="17">
        <f>(IF(C358="SHORT",IF(G358="",0,F358-G358),IF(C358="LONG",IF(G358="",0,G358-F358))))*D358</f>
        <v>0</v>
      </c>
      <c r="J358" s="17">
        <f>H358+I358+L358</f>
        <v>300</v>
      </c>
    </row>
    <row r="359" spans="1:11">
      <c r="H359" s="42"/>
      <c r="I359" s="42"/>
      <c r="J359" s="42"/>
    </row>
    <row r="360" spans="1:11">
      <c r="A360" s="10">
        <v>45534</v>
      </c>
      <c r="B360" s="34" t="s">
        <v>44</v>
      </c>
      <c r="C360" s="34" t="s">
        <v>14</v>
      </c>
      <c r="D360" s="34">
        <v>1</v>
      </c>
      <c r="E360" s="35">
        <v>41450</v>
      </c>
      <c r="F360" s="35">
        <v>41150</v>
      </c>
      <c r="H360" s="17">
        <f>(IF(C360="SHORT",E360-F360,IF(C360="LONG",F360-E360)))*D360</f>
        <v>300</v>
      </c>
      <c r="I360" s="17">
        <f>(IF(C360="SHORT",IF(G360="",0,F360-G360),IF(C360="LONG",IF(G360="",0,G360-F360))))*D360</f>
        <v>0</v>
      </c>
      <c r="J360" s="17">
        <f>H360+I360+L360</f>
        <v>300</v>
      </c>
    </row>
    <row r="361" spans="1:11">
      <c r="A361" s="10">
        <v>45534</v>
      </c>
      <c r="B361" s="34" t="s">
        <v>56</v>
      </c>
      <c r="C361" s="131" t="s">
        <v>23</v>
      </c>
      <c r="D361" s="34">
        <v>1</v>
      </c>
      <c r="E361" s="35">
        <v>19470</v>
      </c>
      <c r="F361" s="35">
        <v>19580</v>
      </c>
      <c r="G361" s="34">
        <v>0</v>
      </c>
      <c r="H361" s="14">
        <v>110</v>
      </c>
      <c r="I361" s="14">
        <v>0</v>
      </c>
      <c r="J361" s="14">
        <v>110</v>
      </c>
      <c r="K361" s="14"/>
    </row>
    <row r="362" spans="1:11">
      <c r="A362" s="10">
        <v>45533</v>
      </c>
      <c r="B362" s="34" t="s">
        <v>44</v>
      </c>
      <c r="C362" s="34" t="s">
        <v>14</v>
      </c>
      <c r="D362" s="34">
        <v>1</v>
      </c>
      <c r="E362" s="35">
        <v>41470</v>
      </c>
      <c r="F362" s="35">
        <v>41170</v>
      </c>
      <c r="H362" s="17">
        <f>(IF(C362="SHORT",E362-F362,IF(C362="LONG",F362-E362)))*D362</f>
        <v>300</v>
      </c>
      <c r="I362" s="17">
        <f>(IF(C362="SHORT",IF(G362="",0,F362-G362),IF(C362="LONG",IF(G362="",0,G362-F362))))*D362</f>
        <v>0</v>
      </c>
      <c r="J362" s="17">
        <f>H362+I362+L362</f>
        <v>300</v>
      </c>
    </row>
    <row r="363" spans="1:11">
      <c r="A363" s="10">
        <v>45533</v>
      </c>
      <c r="B363" s="34" t="s">
        <v>56</v>
      </c>
      <c r="C363" s="131" t="s">
        <v>23</v>
      </c>
      <c r="D363" s="34">
        <v>1</v>
      </c>
      <c r="E363" s="35">
        <v>19300</v>
      </c>
      <c r="F363" s="35">
        <v>19370</v>
      </c>
      <c r="G363" s="34">
        <v>19470</v>
      </c>
      <c r="H363" s="14">
        <v>70</v>
      </c>
      <c r="I363" s="14">
        <v>100</v>
      </c>
      <c r="J363" s="14">
        <v>170</v>
      </c>
    </row>
    <row r="364" spans="1:11">
      <c r="A364" s="10">
        <v>45532</v>
      </c>
      <c r="B364" s="34" t="s">
        <v>46</v>
      </c>
      <c r="C364" s="34" t="s">
        <v>14</v>
      </c>
      <c r="D364" s="34">
        <v>1</v>
      </c>
      <c r="E364" s="35">
        <v>18870</v>
      </c>
      <c r="F364" s="35">
        <v>18740</v>
      </c>
      <c r="H364" s="17">
        <f>(IF(C364="SHORT",E364-F364,IF(C364="LONG",F364-E364)))*D364</f>
        <v>130</v>
      </c>
      <c r="I364" s="17">
        <f>(IF(C364="SHORT",IF(G364="",0,F364-G364),IF(C364="LONG",IF(G364="",0,G364-F364))))*D364</f>
        <v>0</v>
      </c>
      <c r="J364" s="17">
        <f>H364+I364+L364</f>
        <v>130</v>
      </c>
    </row>
    <row r="365" spans="1:11">
      <c r="A365" s="10">
        <v>45531</v>
      </c>
      <c r="B365" s="34" t="s">
        <v>44</v>
      </c>
      <c r="C365" s="34" t="s">
        <v>14</v>
      </c>
      <c r="D365" s="34">
        <v>1</v>
      </c>
      <c r="E365" s="35">
        <v>41180</v>
      </c>
      <c r="F365" s="35">
        <v>41000</v>
      </c>
      <c r="G365" s="34">
        <v>40870</v>
      </c>
      <c r="H365" s="17">
        <f>(IF(C365="SHORT",E365-F365,IF(C365="LONG",F365-E365)))*D365</f>
        <v>180</v>
      </c>
      <c r="I365" s="17">
        <f>(IF(C365="SHORT",IF(G365="",0,F365-G365),IF(C365="LONG",IF(G365="",0,G365-F365))))*D365</f>
        <v>130</v>
      </c>
      <c r="J365" s="17">
        <f>H365+I365+L365</f>
        <v>310</v>
      </c>
    </row>
    <row r="366" spans="1:11">
      <c r="A366" s="10">
        <v>45531</v>
      </c>
      <c r="B366" s="34" t="s">
        <v>56</v>
      </c>
      <c r="C366" s="122" t="s">
        <v>14</v>
      </c>
      <c r="D366" s="34">
        <v>1</v>
      </c>
      <c r="E366" s="35">
        <v>19570</v>
      </c>
      <c r="F366" s="35">
        <v>19450</v>
      </c>
      <c r="G366" s="34">
        <v>0</v>
      </c>
      <c r="H366" s="13">
        <v>-120</v>
      </c>
      <c r="I366" s="13">
        <v>0</v>
      </c>
      <c r="J366" s="13">
        <v>-120</v>
      </c>
    </row>
    <row r="367" spans="1:11">
      <c r="A367" s="10">
        <v>45527</v>
      </c>
      <c r="B367" s="34" t="s">
        <v>44</v>
      </c>
      <c r="C367" s="34" t="s">
        <v>23</v>
      </c>
      <c r="D367" s="34">
        <v>1</v>
      </c>
      <c r="E367" s="35">
        <v>40800</v>
      </c>
      <c r="F367" s="35">
        <v>41000</v>
      </c>
      <c r="G367" s="34">
        <v>41200</v>
      </c>
      <c r="H367" s="17">
        <f>(IF(C367="SHORT",E367-F367,IF(C367="LONG",F367-E367)))*D367</f>
        <v>200</v>
      </c>
      <c r="I367" s="17">
        <f>(IF(C367="SHORT",IF(G367="",0,F367-G367),IF(C367="LONG",IF(G367="",0,G367-F367))))*D367</f>
        <v>200</v>
      </c>
      <c r="J367" s="17">
        <f>H367+I367+L367</f>
        <v>400</v>
      </c>
    </row>
    <row r="368" spans="1:11">
      <c r="A368" s="10">
        <v>45527</v>
      </c>
      <c r="B368" s="34" t="s">
        <v>46</v>
      </c>
      <c r="C368" s="34" t="s">
        <v>23</v>
      </c>
      <c r="D368" s="34">
        <v>1</v>
      </c>
      <c r="E368" s="35">
        <v>18540</v>
      </c>
      <c r="F368" s="35">
        <v>18640</v>
      </c>
      <c r="G368" s="34">
        <v>18725</v>
      </c>
      <c r="H368" s="17">
        <f>(IF(C368="SHORT",E368-F368,IF(C368="LONG",F368-E368)))*D368</f>
        <v>100</v>
      </c>
      <c r="I368" s="17">
        <f>(IF(C368="SHORT",IF(G368="",0,F368-G368),IF(C368="LONG",IF(G368="",0,G368-F368))))*D368</f>
        <v>85</v>
      </c>
      <c r="J368" s="17">
        <f>H368+I368+L368</f>
        <v>185</v>
      </c>
    </row>
    <row r="369" spans="1:10">
      <c r="A369" s="10">
        <v>45526</v>
      </c>
      <c r="B369" s="34" t="s">
        <v>56</v>
      </c>
      <c r="C369" s="122" t="s">
        <v>14</v>
      </c>
      <c r="D369" s="34">
        <v>1</v>
      </c>
      <c r="E369" s="35">
        <v>19930</v>
      </c>
      <c r="F369" s="35">
        <v>19810</v>
      </c>
      <c r="G369" s="34">
        <v>19650</v>
      </c>
      <c r="H369" s="14">
        <v>120</v>
      </c>
      <c r="I369" s="14">
        <v>160</v>
      </c>
      <c r="J369" s="14">
        <v>280</v>
      </c>
    </row>
    <row r="370" spans="1:10">
      <c r="A370" s="10">
        <v>45524</v>
      </c>
      <c r="B370" s="34" t="s">
        <v>56</v>
      </c>
      <c r="C370" s="122" t="s">
        <v>14</v>
      </c>
      <c r="D370" s="34">
        <v>1</v>
      </c>
      <c r="E370" s="35">
        <v>19840</v>
      </c>
      <c r="F370" s="35">
        <v>19742</v>
      </c>
      <c r="G370" s="34">
        <v>0</v>
      </c>
      <c r="H370" s="14">
        <v>98</v>
      </c>
      <c r="I370" s="14">
        <v>0</v>
      </c>
      <c r="J370" s="14">
        <v>98</v>
      </c>
    </row>
    <row r="371" spans="1:10">
      <c r="A371" s="10">
        <v>45524</v>
      </c>
      <c r="B371" s="34" t="s">
        <v>46</v>
      </c>
      <c r="C371" s="34" t="s">
        <v>14</v>
      </c>
      <c r="D371" s="34">
        <v>1</v>
      </c>
      <c r="E371" s="35">
        <v>18460</v>
      </c>
      <c r="F371" s="35">
        <v>18380</v>
      </c>
      <c r="G371" s="34"/>
      <c r="H371" s="17">
        <f>(IF(C371="SHORT",E371-F371,IF(C371="LONG",F371-E371)))*D371</f>
        <v>80</v>
      </c>
      <c r="I371" s="17">
        <f>(IF(C371="SHORT",IF(G371="",0,F371-G371),IF(C371="LONG",IF(G371="",0,G371-F371))))*D371</f>
        <v>0</v>
      </c>
      <c r="J371" s="17">
        <f>H371+I371+L371</f>
        <v>80</v>
      </c>
    </row>
    <row r="372" spans="1:10">
      <c r="A372" s="10">
        <v>45520</v>
      </c>
      <c r="B372" s="34" t="s">
        <v>46</v>
      </c>
      <c r="C372" s="34" t="s">
        <v>23</v>
      </c>
      <c r="D372" s="34">
        <v>1</v>
      </c>
      <c r="E372" s="35">
        <v>18380</v>
      </c>
      <c r="F372" s="35">
        <v>18480</v>
      </c>
      <c r="G372" s="34"/>
      <c r="H372" s="17">
        <f>(IF(C372="SHORT",E372-F372,IF(C372="LONG",F372-E372)))*D372</f>
        <v>100</v>
      </c>
      <c r="I372" s="17">
        <f>(IF(C372="SHORT",IF(G372="",0,F372-G372),IF(C372="LONG",IF(G372="",0,G372-F372))))*D372</f>
        <v>0</v>
      </c>
      <c r="J372" s="17">
        <f>H372+I372+L372</f>
        <v>100</v>
      </c>
    </row>
    <row r="373" spans="1:10">
      <c r="A373" s="10">
        <v>45517</v>
      </c>
      <c r="B373" s="34" t="s">
        <v>44</v>
      </c>
      <c r="C373" s="34" t="s">
        <v>23</v>
      </c>
      <c r="D373" s="34">
        <v>1</v>
      </c>
      <c r="E373" s="35">
        <v>39280</v>
      </c>
      <c r="F373" s="35">
        <v>39480</v>
      </c>
      <c r="G373" s="34">
        <v>39760</v>
      </c>
      <c r="H373" s="14">
        <f>(IF(C373="SHORT",E373-F373,IF(C373="LONG",F373-E373)))*D373</f>
        <v>200</v>
      </c>
      <c r="I373" s="14">
        <f>(IF(C373="SHORT",IF(G373="",0,F373-G373),IF(C373="LONG",IF(G373="",0,G373-F373))))*D373</f>
        <v>280</v>
      </c>
      <c r="J373" s="14">
        <f>H373+I373+L373</f>
        <v>480</v>
      </c>
    </row>
    <row r="374" spans="1:10">
      <c r="A374" s="10">
        <v>45517</v>
      </c>
      <c r="B374" s="34" t="s">
        <v>46</v>
      </c>
      <c r="C374" s="34" t="s">
        <v>23</v>
      </c>
      <c r="D374" s="34">
        <v>1</v>
      </c>
      <c r="E374" s="35">
        <v>17760</v>
      </c>
      <c r="F374" s="35">
        <v>17860</v>
      </c>
      <c r="G374" s="34">
        <v>17930</v>
      </c>
      <c r="H374" s="14">
        <f>(IF(C374="SHORT",E374-F374,IF(C374="LONG",F374-E374)))*D374</f>
        <v>100</v>
      </c>
      <c r="I374" s="14">
        <f>(IF(C374="SHORT",IF(G374="",0,F374-G374),IF(C374="LONG",IF(G374="",0,G374-F374))))*D374</f>
        <v>70</v>
      </c>
      <c r="J374" s="14">
        <f>H374+I374+L374</f>
        <v>170</v>
      </c>
    </row>
    <row r="375" spans="1:10">
      <c r="A375" s="10">
        <v>45517</v>
      </c>
      <c r="B375" s="34" t="s">
        <v>56</v>
      </c>
      <c r="C375" s="122" t="s">
        <v>14</v>
      </c>
      <c r="D375" s="34">
        <v>1</v>
      </c>
      <c r="E375" s="35">
        <v>18750</v>
      </c>
      <c r="F375" s="35">
        <v>18670</v>
      </c>
      <c r="G375" s="34">
        <v>0</v>
      </c>
      <c r="H375" s="14">
        <v>80</v>
      </c>
      <c r="I375" s="14">
        <v>0</v>
      </c>
      <c r="J375" s="14">
        <v>80</v>
      </c>
    </row>
    <row r="376" spans="1:10">
      <c r="A376" s="10">
        <v>45513</v>
      </c>
      <c r="B376" s="34" t="s">
        <v>56</v>
      </c>
      <c r="C376" s="122" t="s">
        <v>14</v>
      </c>
      <c r="D376" s="34">
        <v>1</v>
      </c>
      <c r="E376" s="35">
        <v>18470</v>
      </c>
      <c r="F376" s="35">
        <v>18400</v>
      </c>
      <c r="G376" s="34">
        <v>0</v>
      </c>
      <c r="H376" s="14">
        <v>70</v>
      </c>
      <c r="I376" s="14">
        <v>0</v>
      </c>
      <c r="J376" s="14">
        <v>70</v>
      </c>
    </row>
    <row r="377" spans="1:10">
      <c r="A377" s="10">
        <v>45512</v>
      </c>
      <c r="B377" s="34" t="s">
        <v>44</v>
      </c>
      <c r="C377" s="34" t="s">
        <v>23</v>
      </c>
      <c r="D377" s="34">
        <v>1</v>
      </c>
      <c r="E377" s="35">
        <v>38900</v>
      </c>
      <c r="F377" s="35">
        <v>39100</v>
      </c>
      <c r="G377" s="34">
        <v>39400</v>
      </c>
      <c r="H377" s="14">
        <f>(IF(C377="SHORT",E377-F377,IF(C377="LONG",F377-E377)))*D377</f>
        <v>200</v>
      </c>
      <c r="I377" s="14">
        <f>(IF(C377="SHORT",IF(G377="",0,F377-G377),IF(C377="LONG",IF(G377="",0,G377-F377))))*D377</f>
        <v>300</v>
      </c>
      <c r="J377" s="14">
        <f>H377+I377+L377</f>
        <v>500</v>
      </c>
    </row>
    <row r="378" spans="1:10">
      <c r="A378" s="10">
        <v>45512</v>
      </c>
      <c r="B378" s="34" t="s">
        <v>56</v>
      </c>
      <c r="C378" s="120" t="s">
        <v>23</v>
      </c>
      <c r="D378" s="34">
        <v>1</v>
      </c>
      <c r="E378" s="35">
        <v>18015</v>
      </c>
      <c r="F378" s="35">
        <v>18095</v>
      </c>
      <c r="G378" s="34">
        <v>18185</v>
      </c>
      <c r="H378" s="14">
        <v>80</v>
      </c>
      <c r="I378" s="14">
        <v>90</v>
      </c>
      <c r="J378" s="14">
        <v>170</v>
      </c>
    </row>
    <row r="379" spans="1:10">
      <c r="A379" s="10">
        <v>45510</v>
      </c>
      <c r="B379" s="34" t="s">
        <v>56</v>
      </c>
      <c r="C379" s="117" t="s">
        <v>14</v>
      </c>
      <c r="D379" s="34">
        <v>1</v>
      </c>
      <c r="E379" s="35">
        <v>18150</v>
      </c>
      <c r="F379" s="35">
        <v>18050</v>
      </c>
      <c r="G379" s="34">
        <v>0</v>
      </c>
      <c r="H379" s="14">
        <v>100</v>
      </c>
      <c r="I379" s="14">
        <v>0</v>
      </c>
      <c r="J379" s="14">
        <v>100</v>
      </c>
    </row>
    <row r="380" spans="1:10">
      <c r="A380" s="10">
        <v>45509</v>
      </c>
      <c r="B380" s="34" t="s">
        <v>46</v>
      </c>
      <c r="C380" s="34" t="s">
        <v>14</v>
      </c>
      <c r="D380" s="34">
        <v>1</v>
      </c>
      <c r="E380" s="35">
        <v>17270</v>
      </c>
      <c r="F380" s="35">
        <v>17120</v>
      </c>
      <c r="G380" s="34"/>
      <c r="H380" s="14">
        <f>(IF(C380="SHORT",E380-F380,IF(C380="LONG",F380-E380)))*D380</f>
        <v>150</v>
      </c>
      <c r="I380" s="14">
        <f>(IF(C380="SHORT",IF(G380="",0,F380-G380),IF(C380="LONG",IF(G380="",0,G380-F380))))*D380</f>
        <v>0</v>
      </c>
      <c r="J380" s="14">
        <f>H380+I380+L380</f>
        <v>150</v>
      </c>
    </row>
    <row r="381" spans="1:10">
      <c r="A381" s="10">
        <v>45509</v>
      </c>
      <c r="B381" s="34" t="s">
        <v>44</v>
      </c>
      <c r="C381" s="34" t="s">
        <v>14</v>
      </c>
      <c r="D381" s="34">
        <v>1</v>
      </c>
      <c r="E381" s="35">
        <v>39100</v>
      </c>
      <c r="F381" s="35">
        <v>38900</v>
      </c>
      <c r="G381" s="34">
        <v>38600</v>
      </c>
      <c r="H381" s="14">
        <f>(IF(C381="SHORT",E381-F381,IF(C381="LONG",F381-E381)))*D381</f>
        <v>200</v>
      </c>
      <c r="I381" s="14">
        <f>(IF(C381="SHORT",IF(G381="",0,F381-G381),IF(C381="LONG",IF(G381="",0,G381-F381))))*D381</f>
        <v>300</v>
      </c>
      <c r="J381" s="14">
        <f>H381+I381+L381</f>
        <v>500</v>
      </c>
    </row>
    <row r="382" spans="1:10">
      <c r="A382" s="10">
        <v>45509</v>
      </c>
      <c r="B382" s="34" t="s">
        <v>56</v>
      </c>
      <c r="C382" s="115" t="s">
        <v>14</v>
      </c>
      <c r="D382" s="34">
        <v>1</v>
      </c>
      <c r="E382" s="35">
        <v>19820</v>
      </c>
      <c r="F382" s="35">
        <v>19720</v>
      </c>
      <c r="G382" s="34">
        <v>19520</v>
      </c>
      <c r="H382" s="14">
        <v>100</v>
      </c>
      <c r="I382" s="14">
        <v>200</v>
      </c>
      <c r="J382" s="14">
        <v>300</v>
      </c>
    </row>
    <row r="383" spans="1:10">
      <c r="A383" s="10">
        <v>45506</v>
      </c>
      <c r="B383" s="34" t="s">
        <v>56</v>
      </c>
      <c r="C383" s="34" t="s">
        <v>23</v>
      </c>
      <c r="D383" s="34">
        <v>1</v>
      </c>
      <c r="E383" s="35">
        <v>18720</v>
      </c>
      <c r="F383" s="35">
        <v>18550</v>
      </c>
      <c r="G383" s="34">
        <v>0</v>
      </c>
      <c r="H383" s="13">
        <v>-170</v>
      </c>
      <c r="I383" s="13">
        <v>0</v>
      </c>
      <c r="J383" s="13">
        <v>-170</v>
      </c>
    </row>
    <row r="384" spans="1:10">
      <c r="A384" s="10">
        <v>45505</v>
      </c>
      <c r="B384" s="34" t="s">
        <v>44</v>
      </c>
      <c r="C384" s="34" t="s">
        <v>23</v>
      </c>
      <c r="D384" s="34">
        <v>1</v>
      </c>
      <c r="E384" s="35">
        <v>40900</v>
      </c>
      <c r="F384" s="35">
        <v>41120</v>
      </c>
      <c r="G384" s="34"/>
      <c r="H384" s="14">
        <f>(IF(C384="SHORT",E384-F384,IF(C384="LONG",F384-E384)))*D384</f>
        <v>220</v>
      </c>
      <c r="I384" s="14">
        <f>(IF(C384="SHORT",IF(G384="",0,F384-G384),IF(C384="LONG",IF(G384="",0,G384-F384))))*D384</f>
        <v>0</v>
      </c>
      <c r="J384" s="14">
        <f>H384+I384+L384</f>
        <v>220</v>
      </c>
    </row>
    <row r="385" spans="1:10">
      <c r="A385" s="10">
        <v>45505</v>
      </c>
      <c r="B385" s="34" t="s">
        <v>46</v>
      </c>
      <c r="C385" s="34" t="s">
        <v>23</v>
      </c>
      <c r="D385" s="34">
        <v>1</v>
      </c>
      <c r="E385" s="35">
        <v>18420</v>
      </c>
      <c r="F385" s="35">
        <v>18220</v>
      </c>
      <c r="G385" s="34"/>
      <c r="H385" s="17">
        <f>(IF(C385="SHORT",E385-F385,IF(C385="LONG",F385-E385)))*D385</f>
        <v>-200</v>
      </c>
      <c r="I385" s="17">
        <f>(IF(C385="SHORT",IF(G385="",0,F385-G385),IF(C385="LONG",IF(G385="",0,G385-F385))))*D385</f>
        <v>0</v>
      </c>
      <c r="J385" s="17">
        <f>H385+I385+L385</f>
        <v>-200</v>
      </c>
    </row>
    <row r="386" spans="1:10">
      <c r="A386" s="10">
        <v>45505</v>
      </c>
      <c r="B386" s="34" t="s">
        <v>56</v>
      </c>
      <c r="C386" s="34" t="s">
        <v>23</v>
      </c>
      <c r="D386" s="34">
        <v>1</v>
      </c>
      <c r="E386" s="35">
        <v>19550</v>
      </c>
      <c r="F386" s="35">
        <v>19630</v>
      </c>
      <c r="G386" s="34">
        <v>0</v>
      </c>
      <c r="H386" s="14">
        <v>80</v>
      </c>
      <c r="I386" s="14">
        <v>0</v>
      </c>
      <c r="J386" s="14">
        <v>80</v>
      </c>
    </row>
    <row r="387" spans="1:10">
      <c r="H387" s="42"/>
      <c r="I387" s="42"/>
      <c r="J387" s="42"/>
    </row>
    <row r="388" spans="1:10">
      <c r="A388" s="10">
        <v>45504</v>
      </c>
      <c r="B388" s="34" t="s">
        <v>56</v>
      </c>
      <c r="C388" s="34" t="s">
        <v>23</v>
      </c>
      <c r="D388" s="34">
        <v>1</v>
      </c>
      <c r="E388" s="35">
        <v>19200</v>
      </c>
      <c r="F388" s="35">
        <v>19270</v>
      </c>
      <c r="G388" s="34">
        <v>0</v>
      </c>
      <c r="H388" s="17">
        <v>70</v>
      </c>
      <c r="I388" s="17">
        <v>0</v>
      </c>
      <c r="J388" s="17">
        <v>70</v>
      </c>
    </row>
    <row r="389" spans="1:10">
      <c r="A389" s="10">
        <v>45503</v>
      </c>
      <c r="B389" s="34" t="s">
        <v>46</v>
      </c>
      <c r="C389" s="34" t="s">
        <v>23</v>
      </c>
      <c r="D389" s="34">
        <v>1</v>
      </c>
      <c r="E389" s="35">
        <v>18460</v>
      </c>
      <c r="F389" s="35">
        <v>18575</v>
      </c>
      <c r="G389" s="34"/>
      <c r="H389" s="17">
        <f t="shared" ref="H389:H390" si="51">(IF(C389="SHORT",E389-F389,IF(C389="LONG",F389-E389)))*D389</f>
        <v>115</v>
      </c>
      <c r="I389" s="17">
        <f t="shared" ref="I389:I390" si="52">(IF(C389="SHORT",IF(G389="",0,F389-G389),IF(C389="LONG",IF(G389="",0,G389-F389))))*D389</f>
        <v>0</v>
      </c>
      <c r="J389" s="17">
        <f t="shared" ref="J389:J390" si="53">H389+I389+L389</f>
        <v>115</v>
      </c>
    </row>
    <row r="390" spans="1:10">
      <c r="A390" s="10">
        <v>45502</v>
      </c>
      <c r="B390" s="34" t="s">
        <v>46</v>
      </c>
      <c r="C390" s="34" t="s">
        <v>23</v>
      </c>
      <c r="D390" s="34">
        <v>1</v>
      </c>
      <c r="E390" s="35">
        <v>18570</v>
      </c>
      <c r="F390" s="35">
        <v>18680</v>
      </c>
      <c r="G390" s="34"/>
      <c r="H390" s="17">
        <f t="shared" si="51"/>
        <v>110</v>
      </c>
      <c r="I390" s="17">
        <f t="shared" si="52"/>
        <v>0</v>
      </c>
      <c r="J390" s="17">
        <f t="shared" si="53"/>
        <v>110</v>
      </c>
    </row>
    <row r="391" spans="1:10">
      <c r="A391" s="10">
        <v>45502</v>
      </c>
      <c r="B391" s="34" t="s">
        <v>56</v>
      </c>
      <c r="C391" s="34" t="s">
        <v>23</v>
      </c>
      <c r="D391" s="34">
        <v>1</v>
      </c>
      <c r="E391" s="35">
        <v>19300</v>
      </c>
      <c r="F391" s="35">
        <v>19370</v>
      </c>
      <c r="G391" s="34">
        <v>0</v>
      </c>
      <c r="H391" s="17">
        <f>(IF(C391="SHORT",E391-F391,IF(C391="LONG",F391-E391)))*D391</f>
        <v>70</v>
      </c>
      <c r="I391" s="17">
        <v>70</v>
      </c>
      <c r="J391" s="17">
        <v>70</v>
      </c>
    </row>
    <row r="392" spans="1:10">
      <c r="A392" s="10">
        <v>45499</v>
      </c>
      <c r="B392" s="34" t="s">
        <v>46</v>
      </c>
      <c r="C392" s="34" t="s">
        <v>23</v>
      </c>
      <c r="D392" s="34">
        <v>1</v>
      </c>
      <c r="E392" s="35">
        <v>18370</v>
      </c>
      <c r="F392" s="35">
        <v>18470</v>
      </c>
      <c r="G392" s="34">
        <v>18585</v>
      </c>
      <c r="H392" s="17">
        <f>(IF(C392="SHORT",E392-F392,IF(C392="LONG",F392-E392)))*D392</f>
        <v>100</v>
      </c>
      <c r="I392" s="17">
        <f>(IF(C392="SHORT",IF(G392="",0,F392-G392),IF(C392="LONG",IF(G392="",0,G392-F392))))*D392</f>
        <v>115</v>
      </c>
      <c r="J392" s="17">
        <f>H392+I392+L392</f>
        <v>215</v>
      </c>
    </row>
    <row r="393" spans="1:10">
      <c r="A393" s="10">
        <v>45499</v>
      </c>
      <c r="B393" s="34" t="s">
        <v>56</v>
      </c>
      <c r="C393" s="104" t="s">
        <v>23</v>
      </c>
      <c r="D393" s="34">
        <v>1</v>
      </c>
      <c r="E393" s="35">
        <v>19100</v>
      </c>
      <c r="F393" s="35">
        <v>19170</v>
      </c>
      <c r="G393" s="34">
        <v>0</v>
      </c>
      <c r="H393" s="92">
        <v>70</v>
      </c>
      <c r="I393" s="92">
        <v>0</v>
      </c>
      <c r="J393" s="92">
        <v>70</v>
      </c>
    </row>
    <row r="394" spans="1:10">
      <c r="A394" s="10">
        <v>45498</v>
      </c>
      <c r="B394" s="34" t="s">
        <v>46</v>
      </c>
      <c r="C394" s="34" t="s">
        <v>23</v>
      </c>
      <c r="D394" s="34">
        <v>1</v>
      </c>
      <c r="E394" s="35">
        <v>18280</v>
      </c>
      <c r="F394" s="35">
        <v>18380</v>
      </c>
      <c r="G394" s="34">
        <v>18480</v>
      </c>
      <c r="H394" s="17">
        <f>(IF(C394="SHORT",E394-F394,IF(C394="LONG",F394-E394)))*D394</f>
        <v>100</v>
      </c>
      <c r="I394" s="17">
        <f>(IF(C394="SHORT",IF(G394="",0,F394-G394),IF(C394="LONG",IF(G394="",0,G394-F394))))*D394</f>
        <v>100</v>
      </c>
      <c r="J394" s="17">
        <f>H394+I394+L394</f>
        <v>200</v>
      </c>
    </row>
    <row r="395" spans="1:10">
      <c r="A395" s="10">
        <v>45498</v>
      </c>
      <c r="B395" s="34" t="s">
        <v>56</v>
      </c>
      <c r="C395" s="96" t="s">
        <v>14</v>
      </c>
      <c r="D395" s="34">
        <v>1</v>
      </c>
      <c r="E395" s="35">
        <v>19240</v>
      </c>
      <c r="F395" s="35">
        <v>19090</v>
      </c>
      <c r="G395" s="34">
        <v>0</v>
      </c>
      <c r="H395" s="103">
        <v>-150</v>
      </c>
      <c r="I395" s="103">
        <v>0</v>
      </c>
      <c r="J395" s="103">
        <v>-150</v>
      </c>
    </row>
    <row r="396" spans="1:10">
      <c r="A396" s="10">
        <v>45497</v>
      </c>
      <c r="B396" s="34" t="s">
        <v>56</v>
      </c>
      <c r="C396" s="96" t="s">
        <v>14</v>
      </c>
      <c r="D396" s="34">
        <v>1</v>
      </c>
      <c r="E396" s="35">
        <v>19650</v>
      </c>
      <c r="F396" s="35">
        <v>19570</v>
      </c>
      <c r="G396" s="34">
        <v>19420</v>
      </c>
      <c r="H396" s="92">
        <v>80</v>
      </c>
      <c r="I396" s="92">
        <v>150</v>
      </c>
      <c r="J396" s="92">
        <v>230</v>
      </c>
    </row>
    <row r="397" spans="1:10">
      <c r="A397" s="10">
        <v>45496</v>
      </c>
      <c r="B397" s="34" t="s">
        <v>56</v>
      </c>
      <c r="C397" s="96" t="s">
        <v>14</v>
      </c>
      <c r="D397" s="34">
        <v>1</v>
      </c>
      <c r="E397" s="35">
        <v>20000</v>
      </c>
      <c r="F397" s="35">
        <v>19901</v>
      </c>
      <c r="G397" s="34">
        <v>19740</v>
      </c>
      <c r="H397" s="92">
        <v>99</v>
      </c>
      <c r="I397" s="92">
        <v>161</v>
      </c>
      <c r="J397" s="92">
        <v>260</v>
      </c>
    </row>
    <row r="398" spans="1:10">
      <c r="A398" s="10">
        <v>45495</v>
      </c>
      <c r="B398" s="34" t="s">
        <v>56</v>
      </c>
      <c r="C398" s="95" t="s">
        <v>23</v>
      </c>
      <c r="D398" s="34">
        <v>1</v>
      </c>
      <c r="E398" s="35">
        <v>19850</v>
      </c>
      <c r="F398" s="35">
        <v>19930</v>
      </c>
      <c r="G398" s="34">
        <v>0</v>
      </c>
      <c r="H398" s="92">
        <v>80</v>
      </c>
      <c r="I398" s="92">
        <v>0</v>
      </c>
      <c r="J398" s="92">
        <v>80</v>
      </c>
    </row>
    <row r="399" spans="1:10">
      <c r="A399" s="10">
        <v>45492</v>
      </c>
      <c r="B399" s="34" t="s">
        <v>56</v>
      </c>
      <c r="C399" s="90" t="s">
        <v>14</v>
      </c>
      <c r="D399" s="34">
        <v>1</v>
      </c>
      <c r="E399" s="35">
        <v>19880</v>
      </c>
      <c r="F399" s="35">
        <v>91810</v>
      </c>
      <c r="G399" s="34">
        <v>19660</v>
      </c>
      <c r="H399" s="92">
        <v>70</v>
      </c>
      <c r="I399" s="92">
        <v>150</v>
      </c>
      <c r="J399" s="92">
        <v>220</v>
      </c>
    </row>
    <row r="400" spans="1:10">
      <c r="A400" s="10">
        <v>45491</v>
      </c>
      <c r="B400" s="34" t="s">
        <v>44</v>
      </c>
      <c r="C400" s="34" t="s">
        <v>23</v>
      </c>
      <c r="D400" s="34">
        <v>1</v>
      </c>
      <c r="E400" s="35">
        <v>41280</v>
      </c>
      <c r="F400" s="35">
        <v>41420</v>
      </c>
      <c r="G400" s="34"/>
      <c r="H400" s="37">
        <f>(IF(C400="SHORT",E400-F400,IF(C400="LONG",F400-E400)))*D400</f>
        <v>140</v>
      </c>
      <c r="I400" s="37"/>
      <c r="J400" s="37">
        <f>H400+I400+L400</f>
        <v>140</v>
      </c>
    </row>
    <row r="401" spans="1:10">
      <c r="A401" s="10">
        <v>45491</v>
      </c>
      <c r="B401" s="34" t="s">
        <v>46</v>
      </c>
      <c r="C401" s="34" t="s">
        <v>23</v>
      </c>
      <c r="D401" s="34">
        <v>1</v>
      </c>
      <c r="E401" s="35">
        <v>18520</v>
      </c>
      <c r="F401" s="35">
        <v>18668</v>
      </c>
      <c r="G401" s="34"/>
      <c r="H401" s="37">
        <f>(IF(C401="SHORT",E401-F401,IF(C401="LONG",F401-E401)))*D401</f>
        <v>148</v>
      </c>
      <c r="I401" s="37"/>
      <c r="J401" s="37">
        <f>H401+I401+L401</f>
        <v>148</v>
      </c>
    </row>
    <row r="402" spans="1:10">
      <c r="A402" s="10">
        <v>45491</v>
      </c>
      <c r="B402" s="34" t="s">
        <v>56</v>
      </c>
      <c r="C402" s="34" t="s">
        <v>23</v>
      </c>
      <c r="D402" s="34">
        <v>1</v>
      </c>
      <c r="E402" s="35">
        <v>20080</v>
      </c>
      <c r="F402" s="35">
        <v>20160</v>
      </c>
      <c r="G402" s="34"/>
      <c r="H402" s="92">
        <v>80</v>
      </c>
      <c r="I402" s="92"/>
      <c r="J402" s="92">
        <v>80</v>
      </c>
    </row>
    <row r="403" spans="1:10">
      <c r="A403" s="10">
        <v>45490</v>
      </c>
      <c r="B403" s="34" t="s">
        <v>46</v>
      </c>
      <c r="C403" s="34" t="s">
        <v>23</v>
      </c>
      <c r="D403" s="34">
        <v>1</v>
      </c>
      <c r="E403" s="35">
        <v>18520</v>
      </c>
      <c r="F403" s="35">
        <v>18640</v>
      </c>
      <c r="G403" s="34"/>
      <c r="H403" s="37">
        <f>(IF(C403="SHORT",E403-F403,IF(C403="LONG",F403-E403)))*D403</f>
        <v>120</v>
      </c>
      <c r="I403" s="37"/>
      <c r="J403" s="37">
        <f>H403+I403+L403</f>
        <v>120</v>
      </c>
    </row>
    <row r="404" spans="1:10">
      <c r="A404" s="10">
        <v>45490</v>
      </c>
      <c r="B404" s="34" t="s">
        <v>56</v>
      </c>
      <c r="C404" s="34" t="s">
        <v>23</v>
      </c>
      <c r="D404" s="34">
        <v>1</v>
      </c>
      <c r="E404" s="35">
        <v>20300</v>
      </c>
      <c r="F404" s="35">
        <v>20180</v>
      </c>
      <c r="G404" s="34"/>
      <c r="H404" s="103">
        <v>-120</v>
      </c>
      <c r="I404" s="103"/>
      <c r="J404" s="103">
        <v>-120</v>
      </c>
    </row>
    <row r="405" spans="1:10">
      <c r="A405" s="10">
        <v>45489</v>
      </c>
      <c r="B405" s="34" t="s">
        <v>56</v>
      </c>
      <c r="C405" s="34" t="s">
        <v>23</v>
      </c>
      <c r="D405" s="34">
        <v>1</v>
      </c>
      <c r="E405" s="35">
        <v>20550</v>
      </c>
      <c r="F405" s="35">
        <v>20650</v>
      </c>
      <c r="G405" s="34"/>
      <c r="H405" s="92">
        <v>100</v>
      </c>
      <c r="I405" s="92"/>
      <c r="J405" s="92">
        <v>100</v>
      </c>
    </row>
    <row r="406" spans="1:10">
      <c r="A406" s="10">
        <v>45488</v>
      </c>
      <c r="B406" s="34" t="s">
        <v>56</v>
      </c>
      <c r="C406" s="34" t="s">
        <v>23</v>
      </c>
      <c r="D406" s="34">
        <v>1</v>
      </c>
      <c r="E406" s="35">
        <v>20620</v>
      </c>
      <c r="F406" s="35">
        <v>20690</v>
      </c>
      <c r="G406" s="34"/>
      <c r="H406" s="92">
        <v>70</v>
      </c>
      <c r="I406" s="92"/>
      <c r="J406" s="92">
        <v>70</v>
      </c>
    </row>
    <row r="407" spans="1:10">
      <c r="A407" s="10">
        <v>45485</v>
      </c>
      <c r="B407" s="34" t="s">
        <v>56</v>
      </c>
      <c r="C407" s="34" t="s">
        <v>23</v>
      </c>
      <c r="D407" s="34">
        <v>1</v>
      </c>
      <c r="E407" s="35">
        <v>20450</v>
      </c>
      <c r="F407" s="35">
        <v>20520</v>
      </c>
      <c r="G407" s="34">
        <v>20650</v>
      </c>
      <c r="H407" s="92">
        <v>70</v>
      </c>
      <c r="I407" s="92">
        <v>130</v>
      </c>
      <c r="J407" s="92">
        <v>200</v>
      </c>
    </row>
    <row r="408" spans="1:10">
      <c r="A408" s="10">
        <v>45484</v>
      </c>
      <c r="B408" s="34" t="s">
        <v>44</v>
      </c>
      <c r="C408" s="34" t="s">
        <v>14</v>
      </c>
      <c r="D408" s="34">
        <v>1</v>
      </c>
      <c r="E408" s="35">
        <v>39650</v>
      </c>
      <c r="F408" s="35">
        <v>39850</v>
      </c>
      <c r="G408" s="34"/>
      <c r="H408" s="13">
        <f t="shared" ref="H408:H409" si="54">(IF(C408="SHORT",E408-F408,IF(C408="LONG",F408-E408)))*D408</f>
        <v>-200</v>
      </c>
      <c r="I408" s="17"/>
      <c r="J408" s="17">
        <f t="shared" ref="J408:J409" si="55">H408+I408+L408</f>
        <v>-200</v>
      </c>
    </row>
    <row r="409" spans="1:10">
      <c r="A409" s="10">
        <v>45484</v>
      </c>
      <c r="B409" s="34" t="s">
        <v>46</v>
      </c>
      <c r="C409" s="34" t="s">
        <v>14</v>
      </c>
      <c r="D409" s="34">
        <v>1</v>
      </c>
      <c r="E409" s="35">
        <v>18600</v>
      </c>
      <c r="F409" s="35">
        <v>18770</v>
      </c>
      <c r="G409" s="34"/>
      <c r="H409" s="13">
        <f t="shared" si="54"/>
        <v>-170</v>
      </c>
      <c r="I409" s="17"/>
      <c r="J409" s="17">
        <f t="shared" si="55"/>
        <v>-170</v>
      </c>
    </row>
    <row r="410" spans="1:10">
      <c r="A410" s="10">
        <v>45484</v>
      </c>
      <c r="B410" s="82" t="s">
        <v>56</v>
      </c>
      <c r="C410" s="82" t="s">
        <v>14</v>
      </c>
      <c r="D410" s="34">
        <v>1</v>
      </c>
      <c r="E410" s="35">
        <v>20900</v>
      </c>
      <c r="F410" s="35">
        <v>20810</v>
      </c>
      <c r="G410" s="34"/>
      <c r="H410" s="17">
        <v>90</v>
      </c>
      <c r="I410" s="17"/>
      <c r="J410" s="17">
        <v>90</v>
      </c>
    </row>
    <row r="411" spans="1:10">
      <c r="A411" s="10">
        <v>45482</v>
      </c>
      <c r="B411" s="34" t="s">
        <v>46</v>
      </c>
      <c r="C411" s="34" t="s">
        <v>14</v>
      </c>
      <c r="D411" s="34">
        <v>1</v>
      </c>
      <c r="E411" s="35">
        <v>18560</v>
      </c>
      <c r="F411" s="35">
        <v>18460</v>
      </c>
      <c r="G411" s="34">
        <v>18360</v>
      </c>
      <c r="H411" s="17">
        <f>(IF(C411="SHORT",E411-F411,IF(C411="LONG",F411-E411)))*D411</f>
        <v>100</v>
      </c>
      <c r="I411" s="17">
        <f>(IF(C411="SHORT",IF(G411="",0,F411-G411),IF(C411="LONG",IF(G411="",0,G411-F411))))*D411</f>
        <v>100</v>
      </c>
      <c r="J411" s="17">
        <f>H411+I411+L411</f>
        <v>200</v>
      </c>
    </row>
    <row r="412" spans="1:10">
      <c r="A412" s="10">
        <v>45482</v>
      </c>
      <c r="B412" s="79" t="s">
        <v>56</v>
      </c>
      <c r="C412" s="79" t="s">
        <v>23</v>
      </c>
      <c r="D412" s="34">
        <v>1</v>
      </c>
      <c r="E412" s="35">
        <v>20700</v>
      </c>
      <c r="F412" s="35">
        <v>20770</v>
      </c>
      <c r="G412" s="34"/>
      <c r="H412" s="17">
        <v>70</v>
      </c>
      <c r="I412" s="17"/>
      <c r="J412" s="17">
        <v>70</v>
      </c>
    </row>
    <row r="413" spans="1:10">
      <c r="A413" s="10">
        <v>45481</v>
      </c>
      <c r="B413" s="34" t="s">
        <v>44</v>
      </c>
      <c r="C413" s="34" t="s">
        <v>14</v>
      </c>
      <c r="D413" s="34">
        <v>1</v>
      </c>
      <c r="E413" s="35">
        <v>39410</v>
      </c>
      <c r="F413" s="35">
        <v>39280</v>
      </c>
      <c r="G413" s="34"/>
      <c r="H413" s="17">
        <f>(IF(C413="SHORT",E413-F413,IF(C413="LONG",F413-E413)))*D413</f>
        <v>130</v>
      </c>
      <c r="I413" s="17"/>
      <c r="J413" s="17">
        <f>H413+I413+L413</f>
        <v>130</v>
      </c>
    </row>
    <row r="414" spans="1:10">
      <c r="A414" s="10">
        <v>45481</v>
      </c>
      <c r="B414" s="34" t="s">
        <v>46</v>
      </c>
      <c r="C414" s="34" t="s">
        <v>14</v>
      </c>
      <c r="D414" s="34">
        <v>1</v>
      </c>
      <c r="E414" s="35">
        <v>18740</v>
      </c>
      <c r="F414" s="35">
        <v>18600</v>
      </c>
      <c r="G414" s="34"/>
      <c r="H414" s="17">
        <f>(IF(C414="SHORT",E414-F414,IF(C414="LONG",F414-E414)))*D414</f>
        <v>140</v>
      </c>
      <c r="I414" s="17"/>
      <c r="J414" s="17">
        <f>H414+I414+L414</f>
        <v>140</v>
      </c>
    </row>
    <row r="415" spans="1:10">
      <c r="A415" s="10">
        <v>45481</v>
      </c>
      <c r="B415" s="79" t="s">
        <v>56</v>
      </c>
      <c r="C415" s="79" t="s">
        <v>23</v>
      </c>
      <c r="D415" s="34">
        <v>1</v>
      </c>
      <c r="E415" s="35">
        <v>20640</v>
      </c>
      <c r="F415" s="35">
        <v>20710</v>
      </c>
      <c r="G415" s="34"/>
      <c r="H415" s="17">
        <v>70</v>
      </c>
      <c r="I415" s="17"/>
      <c r="J415" s="17">
        <v>70</v>
      </c>
    </row>
    <row r="416" spans="1:10">
      <c r="A416" s="10">
        <v>45478</v>
      </c>
      <c r="B416" s="34" t="s">
        <v>44</v>
      </c>
      <c r="C416" s="34" t="s">
        <v>14</v>
      </c>
      <c r="D416" s="34">
        <v>1</v>
      </c>
      <c r="E416" s="35">
        <v>39200</v>
      </c>
      <c r="F416" s="83">
        <v>39470</v>
      </c>
      <c r="G416" s="34"/>
      <c r="H416" s="13">
        <f t="shared" ref="H416:H417" si="56">(IF(C416="SHORT",E416-F416,IF(C416="LONG",F416-E416)))*D416</f>
        <v>-270</v>
      </c>
      <c r="I416" s="17"/>
      <c r="J416" s="17">
        <f t="shared" ref="J416:J417" si="57">H416+I416+L416</f>
        <v>-270</v>
      </c>
    </row>
    <row r="417" spans="1:10">
      <c r="A417" s="10">
        <v>45478</v>
      </c>
      <c r="B417" s="34" t="s">
        <v>46</v>
      </c>
      <c r="C417" s="34" t="s">
        <v>14</v>
      </c>
      <c r="D417" s="34">
        <v>1</v>
      </c>
      <c r="E417" s="35">
        <v>18620</v>
      </c>
      <c r="F417" s="83">
        <v>18780</v>
      </c>
      <c r="G417" s="34"/>
      <c r="H417" s="13">
        <f t="shared" si="56"/>
        <v>-160</v>
      </c>
      <c r="I417" s="17"/>
      <c r="J417" s="17">
        <f t="shared" si="57"/>
        <v>-160</v>
      </c>
    </row>
    <row r="418" spans="1:10">
      <c r="A418" s="10">
        <v>45477</v>
      </c>
      <c r="B418" s="34" t="s">
        <v>44</v>
      </c>
      <c r="C418" s="34" t="s">
        <v>14</v>
      </c>
      <c r="D418" s="34">
        <v>1</v>
      </c>
      <c r="E418" s="35">
        <v>39440</v>
      </c>
      <c r="F418" s="35">
        <v>39270</v>
      </c>
      <c r="G418" s="34"/>
      <c r="H418" s="17">
        <f>(IF(C418="SHORT",E418-F418,IF(C418="LONG",F418-E418)))*D418</f>
        <v>170</v>
      </c>
      <c r="I418" s="17"/>
      <c r="J418" s="17">
        <f>H418+I418+L418</f>
        <v>170</v>
      </c>
    </row>
    <row r="419" spans="1:10">
      <c r="A419" s="10">
        <v>45477</v>
      </c>
      <c r="B419" s="34" t="s">
        <v>46</v>
      </c>
      <c r="C419" s="34" t="s">
        <v>14</v>
      </c>
      <c r="D419" s="34">
        <v>1</v>
      </c>
      <c r="E419" s="35">
        <v>18610</v>
      </c>
      <c r="F419" s="35">
        <v>18780</v>
      </c>
      <c r="G419" s="34"/>
      <c r="H419" s="13">
        <f>(IF(C419="SHORT",E419-F419,IF(C419="LONG",F419-E419)))*D419</f>
        <v>-170</v>
      </c>
      <c r="I419" s="17"/>
      <c r="J419" s="17">
        <f>H419+I419+L419</f>
        <v>-170</v>
      </c>
    </row>
    <row r="420" spans="1:10">
      <c r="A420" s="10">
        <v>45476</v>
      </c>
      <c r="B420" s="34" t="s">
        <v>44</v>
      </c>
      <c r="C420" s="34" t="s">
        <v>14</v>
      </c>
      <c r="D420" s="34">
        <v>1</v>
      </c>
      <c r="E420" s="35">
        <v>39420</v>
      </c>
      <c r="F420" s="35">
        <v>39240</v>
      </c>
      <c r="G420" s="34"/>
      <c r="H420" s="17">
        <f>(IF(C420="SHORT",E420-F420,IF(C420="LONG",F420-E420)))*D420</f>
        <v>180</v>
      </c>
      <c r="I420" s="17"/>
      <c r="J420" s="17">
        <f>H420+I420+L420</f>
        <v>180</v>
      </c>
    </row>
    <row r="421" spans="1:10">
      <c r="A421" s="10">
        <v>45476</v>
      </c>
      <c r="B421" s="34" t="s">
        <v>46</v>
      </c>
      <c r="C421" s="34" t="s">
        <v>23</v>
      </c>
      <c r="D421" s="34">
        <v>1</v>
      </c>
      <c r="E421" s="35">
        <v>18380</v>
      </c>
      <c r="F421" s="35">
        <v>18520</v>
      </c>
      <c r="G421" s="34"/>
      <c r="H421" s="17">
        <f>(IF(C421="SHORT",E421-F421,IF(C421="LONG",F421-E421)))*D421</f>
        <v>140</v>
      </c>
      <c r="I421" s="17"/>
      <c r="J421" s="17">
        <f>H421+I421+L421</f>
        <v>140</v>
      </c>
    </row>
    <row r="422" spans="1:10">
      <c r="A422" s="10">
        <v>45476</v>
      </c>
      <c r="B422" s="74" t="s">
        <v>56</v>
      </c>
      <c r="C422" s="34" t="s">
        <v>14</v>
      </c>
      <c r="D422" s="34">
        <v>1</v>
      </c>
      <c r="E422" s="35">
        <v>20250</v>
      </c>
      <c r="F422" s="35">
        <v>20405</v>
      </c>
      <c r="H422" s="13">
        <f t="shared" ref="H422" si="58">(IF(C422="SHORT",E422-F422,IF(C422="LONG",F422-E422)))*D422</f>
        <v>-155</v>
      </c>
      <c r="I422" s="17"/>
      <c r="J422" s="17">
        <f t="shared" ref="J422" si="59">H422+I422+L422</f>
        <v>-155</v>
      </c>
    </row>
    <row r="423" spans="1:10">
      <c r="A423" s="10">
        <v>45475</v>
      </c>
      <c r="B423" s="34" t="s">
        <v>44</v>
      </c>
      <c r="C423" s="34" t="s">
        <v>23</v>
      </c>
      <c r="D423" s="34">
        <v>1</v>
      </c>
      <c r="E423" s="35">
        <v>39000</v>
      </c>
      <c r="F423" s="35">
        <v>39100</v>
      </c>
      <c r="G423" s="34">
        <v>39350</v>
      </c>
      <c r="H423" s="17">
        <f>(IF(C423="SHORT",E423-F423,IF(C423="LONG",F423-E423)))*D423</f>
        <v>100</v>
      </c>
      <c r="I423" s="17">
        <f>(IF(C423="SHORT",IF(G423="",0,F423-G423),IF(C423="LONG",IF(G423="",0,G423-F423))))*D423</f>
        <v>250</v>
      </c>
      <c r="J423" s="17">
        <f>H423+I423+L423</f>
        <v>350</v>
      </c>
    </row>
    <row r="424" spans="1:10">
      <c r="A424" s="10">
        <v>45475</v>
      </c>
      <c r="B424" s="34" t="s">
        <v>46</v>
      </c>
      <c r="C424" s="34" t="s">
        <v>23</v>
      </c>
      <c r="D424" s="34">
        <v>1</v>
      </c>
      <c r="E424" s="35">
        <v>18300</v>
      </c>
      <c r="F424" s="35">
        <v>18400</v>
      </c>
      <c r="G424" s="34"/>
      <c r="H424" s="17">
        <f>(IF(C424="SHORT",E424-F424,IF(C424="LONG",F424-E424)))*D424</f>
        <v>100</v>
      </c>
      <c r="I424" s="17"/>
      <c r="J424" s="17">
        <f>H424+I424+L424</f>
        <v>100</v>
      </c>
    </row>
    <row r="425" spans="1:10">
      <c r="A425" s="10">
        <v>45474</v>
      </c>
      <c r="B425" s="34" t="s">
        <v>44</v>
      </c>
      <c r="C425" s="34" t="s">
        <v>14</v>
      </c>
      <c r="D425" s="34">
        <v>1</v>
      </c>
      <c r="E425" s="35">
        <v>39420</v>
      </c>
      <c r="F425" s="35">
        <v>39270</v>
      </c>
      <c r="G425" s="34">
        <v>39040</v>
      </c>
      <c r="H425" s="17">
        <f>(IF(C425="SHORT",E425-F425,IF(C425="LONG",F425-E425)))*D425</f>
        <v>150</v>
      </c>
      <c r="I425" s="17">
        <f>(IF(C425="SHORT",IF(G425="",0,F425-G425),IF(C425="LONG",IF(G425="",0,G425-F425))))*D425</f>
        <v>230</v>
      </c>
      <c r="J425" s="17">
        <f>H425+I425+L425</f>
        <v>380</v>
      </c>
    </row>
    <row r="426" spans="1:10">
      <c r="A426" s="10">
        <v>45474</v>
      </c>
      <c r="B426" s="34" t="s">
        <v>46</v>
      </c>
      <c r="C426" s="34" t="s">
        <v>14</v>
      </c>
      <c r="D426" s="34">
        <v>1</v>
      </c>
      <c r="E426" s="35">
        <v>18510</v>
      </c>
      <c r="F426" s="35">
        <v>18410</v>
      </c>
      <c r="G426" s="34">
        <v>18310</v>
      </c>
      <c r="H426" s="17">
        <f>(IF(C426="SHORT",E426-F426,IF(C426="LONG",F426-E426)))*D426</f>
        <v>100</v>
      </c>
      <c r="I426" s="17">
        <f>(IF(C426="SHORT",IF(G426="",0,F426-G426),IF(C426="LONG",IF(G426="",0,G426-F426))))*D426</f>
        <v>100</v>
      </c>
      <c r="J426" s="17">
        <f>H426+I426+L426</f>
        <v>200</v>
      </c>
    </row>
    <row r="427" spans="1:10">
      <c r="H427" s="42"/>
      <c r="I427" s="42"/>
      <c r="J427" s="42"/>
    </row>
    <row r="428" spans="1:10">
      <c r="A428" s="10">
        <v>45471</v>
      </c>
      <c r="B428" s="34" t="s">
        <v>46</v>
      </c>
      <c r="C428" s="34" t="s">
        <v>14</v>
      </c>
      <c r="D428" s="34">
        <v>1</v>
      </c>
      <c r="E428" s="35">
        <v>18510</v>
      </c>
      <c r="F428" s="35">
        <v>18360</v>
      </c>
      <c r="H428" s="17">
        <f t="shared" ref="H428:H433" si="60">(IF(C428="SHORT",E428-F428,IF(C428="LONG",F428-E428)))*D428</f>
        <v>150</v>
      </c>
      <c r="I428" s="17">
        <f t="shared" ref="I428:I433" si="61">(IF(C428="SHORT",IF(G428="",0,F428-G428),IF(C428="LONG",IF(G428="",0,G428-F428))))*D428</f>
        <v>0</v>
      </c>
      <c r="J428" s="17">
        <f t="shared" ref="J428:J433" si="62">H428+I428+L428</f>
        <v>150</v>
      </c>
    </row>
    <row r="429" spans="1:10">
      <c r="A429" s="10">
        <v>45470</v>
      </c>
      <c r="B429" s="34" t="s">
        <v>46</v>
      </c>
      <c r="C429" s="34" t="s">
        <v>23</v>
      </c>
      <c r="D429" s="34">
        <v>1</v>
      </c>
      <c r="E429" s="35">
        <v>18290</v>
      </c>
      <c r="F429" s="35">
        <v>18440</v>
      </c>
      <c r="G429" s="34"/>
      <c r="H429" s="17">
        <f t="shared" si="60"/>
        <v>150</v>
      </c>
      <c r="I429" s="17">
        <f t="shared" si="61"/>
        <v>0</v>
      </c>
      <c r="J429" s="17">
        <f t="shared" si="62"/>
        <v>150</v>
      </c>
    </row>
    <row r="430" spans="1:10">
      <c r="A430" s="10">
        <v>45469</v>
      </c>
      <c r="B430" s="34" t="s">
        <v>46</v>
      </c>
      <c r="C430" s="34" t="s">
        <v>14</v>
      </c>
      <c r="D430" s="34">
        <v>1</v>
      </c>
      <c r="E430" s="35">
        <v>18480</v>
      </c>
      <c r="F430" s="35">
        <v>18380</v>
      </c>
      <c r="G430" s="34">
        <v>18280</v>
      </c>
      <c r="H430" s="17">
        <f t="shared" si="60"/>
        <v>100</v>
      </c>
      <c r="I430" s="17">
        <f t="shared" si="61"/>
        <v>100</v>
      </c>
      <c r="J430" s="17">
        <f t="shared" si="62"/>
        <v>200</v>
      </c>
    </row>
    <row r="431" spans="1:10">
      <c r="A431" s="10">
        <v>45468</v>
      </c>
      <c r="B431" s="34" t="s">
        <v>46</v>
      </c>
      <c r="C431" s="34" t="s">
        <v>23</v>
      </c>
      <c r="D431" s="34">
        <v>1</v>
      </c>
      <c r="E431" s="35">
        <v>18270</v>
      </c>
      <c r="F431" s="35">
        <v>18370</v>
      </c>
      <c r="G431" s="34">
        <v>18470</v>
      </c>
      <c r="H431" s="17">
        <f t="shared" si="60"/>
        <v>100</v>
      </c>
      <c r="I431" s="17">
        <f t="shared" si="61"/>
        <v>100</v>
      </c>
      <c r="J431" s="17">
        <f t="shared" si="62"/>
        <v>200</v>
      </c>
    </row>
    <row r="432" spans="1:10">
      <c r="A432" s="10">
        <v>45468</v>
      </c>
      <c r="B432" s="34" t="s">
        <v>44</v>
      </c>
      <c r="C432" s="34" t="s">
        <v>23</v>
      </c>
      <c r="D432" s="34">
        <v>1</v>
      </c>
      <c r="E432" s="35">
        <v>39420</v>
      </c>
      <c r="F432" s="35">
        <v>39120</v>
      </c>
      <c r="G432" s="34"/>
      <c r="H432" s="17">
        <f t="shared" si="60"/>
        <v>-300</v>
      </c>
      <c r="I432" s="17">
        <f t="shared" si="61"/>
        <v>0</v>
      </c>
      <c r="J432" s="17">
        <f t="shared" si="62"/>
        <v>-300</v>
      </c>
    </row>
    <row r="433" spans="1:10">
      <c r="A433" s="10">
        <v>45467</v>
      </c>
      <c r="B433" s="34" t="s">
        <v>44</v>
      </c>
      <c r="C433" s="34" t="s">
        <v>23</v>
      </c>
      <c r="D433" s="34">
        <v>1</v>
      </c>
      <c r="E433" s="35">
        <v>39290</v>
      </c>
      <c r="F433" s="35">
        <v>39390</v>
      </c>
      <c r="G433" s="34">
        <v>39590</v>
      </c>
      <c r="H433" s="17">
        <f t="shared" si="60"/>
        <v>100</v>
      </c>
      <c r="I433" s="17">
        <f t="shared" si="61"/>
        <v>200</v>
      </c>
      <c r="J433" s="17">
        <f t="shared" si="62"/>
        <v>300</v>
      </c>
    </row>
    <row r="434" spans="1:10">
      <c r="A434" s="10">
        <v>45463</v>
      </c>
      <c r="B434" s="34" t="s">
        <v>46</v>
      </c>
      <c r="C434" s="34" t="s">
        <v>14</v>
      </c>
      <c r="D434" s="34">
        <v>1</v>
      </c>
      <c r="E434" s="35">
        <v>18375</v>
      </c>
      <c r="F434" s="35">
        <v>18270</v>
      </c>
      <c r="G434" s="34"/>
      <c r="H434" s="17">
        <f t="shared" ref="H434" si="63">(IF(C434="SHORT",E434-F434,IF(C434="LONG",F434-E434)))*D434</f>
        <v>105</v>
      </c>
      <c r="I434" s="17">
        <f t="shared" ref="I434" si="64">(IF(C434="SHORT",IF(G434="",0,F434-G434),IF(C434="LONG",IF(G434="",0,G434-F434))))*D434</f>
        <v>0</v>
      </c>
      <c r="J434" s="17">
        <f t="shared" ref="J434" si="65">H434+I434+L434</f>
        <v>105</v>
      </c>
    </row>
    <row r="435" spans="1:10">
      <c r="A435" s="10">
        <v>45463</v>
      </c>
      <c r="B435" s="61" t="s">
        <v>56</v>
      </c>
      <c r="C435" s="61" t="s">
        <v>14</v>
      </c>
      <c r="D435" s="34">
        <v>1</v>
      </c>
      <c r="E435" s="35">
        <v>20300</v>
      </c>
      <c r="F435" s="35">
        <v>20170</v>
      </c>
      <c r="G435" s="34"/>
      <c r="H435" s="13">
        <v>-130</v>
      </c>
      <c r="I435" s="42">
        <f t="shared" ref="I435:I437" si="66">(IF(C435="SHORT",IF(G435="",0,F435-G435),IF(C435="LONG",IF(G435="",0,G435-F435))))*D435</f>
        <v>0</v>
      </c>
      <c r="J435" s="42">
        <v>-130</v>
      </c>
    </row>
    <row r="436" spans="1:10">
      <c r="A436" s="10">
        <v>45461</v>
      </c>
      <c r="B436" s="34" t="s">
        <v>44</v>
      </c>
      <c r="C436" s="34" t="s">
        <v>14</v>
      </c>
      <c r="D436" s="34">
        <v>1</v>
      </c>
      <c r="E436" s="35">
        <v>38780</v>
      </c>
      <c r="F436" s="35">
        <v>39070</v>
      </c>
      <c r="G436" s="34"/>
      <c r="H436" s="17">
        <f t="shared" ref="H436:H437" si="67">(IF(C436="SHORT",E436-F436,IF(C436="LONG",F436-E436)))*D436</f>
        <v>-290</v>
      </c>
      <c r="I436" s="17">
        <f t="shared" si="66"/>
        <v>0</v>
      </c>
      <c r="J436" s="17">
        <f t="shared" ref="J436:J437" si="68">H436+I436+L436</f>
        <v>-290</v>
      </c>
    </row>
    <row r="437" spans="1:10">
      <c r="A437" s="10">
        <v>45460</v>
      </c>
      <c r="B437" s="34" t="s">
        <v>44</v>
      </c>
      <c r="C437" s="34" t="s">
        <v>14</v>
      </c>
      <c r="D437" s="34">
        <v>1</v>
      </c>
      <c r="E437" s="35">
        <v>38520</v>
      </c>
      <c r="F437" s="35">
        <v>38420</v>
      </c>
      <c r="G437" s="34"/>
      <c r="H437" s="17">
        <f t="shared" si="67"/>
        <v>100</v>
      </c>
      <c r="I437" s="17">
        <f t="shared" si="66"/>
        <v>0</v>
      </c>
      <c r="J437" s="17">
        <f t="shared" si="68"/>
        <v>100</v>
      </c>
    </row>
    <row r="438" spans="1:10">
      <c r="A438" s="10">
        <v>45460</v>
      </c>
      <c r="B438" s="61" t="s">
        <v>56</v>
      </c>
      <c r="C438" s="61" t="s">
        <v>14</v>
      </c>
      <c r="D438" s="34">
        <v>1</v>
      </c>
      <c r="E438" s="35">
        <v>19710</v>
      </c>
      <c r="F438" s="35">
        <v>19860</v>
      </c>
      <c r="G438" s="34"/>
      <c r="H438" s="13">
        <v>-150</v>
      </c>
      <c r="I438" s="42">
        <f t="shared" ref="I438" si="69">(IF(C438="SHORT",IF(G438="",0,F438-G438),IF(C438="LONG",IF(G438="",0,G438-F438))))*D438</f>
        <v>0</v>
      </c>
      <c r="J438" s="42">
        <v>-150</v>
      </c>
    </row>
    <row r="439" spans="1:10">
      <c r="A439" s="10">
        <v>45457</v>
      </c>
      <c r="B439" s="61" t="s">
        <v>56</v>
      </c>
      <c r="C439" s="61" t="s">
        <v>14</v>
      </c>
      <c r="D439" s="34">
        <v>1</v>
      </c>
      <c r="E439" s="35">
        <v>19635</v>
      </c>
      <c r="F439" s="35">
        <v>19545</v>
      </c>
      <c r="G439" s="34"/>
      <c r="H439" s="42">
        <f t="shared" ref="H439:H442" si="70">(IF(C439="SHORT",E439-F439,IF(C439="LONG",F439-E439)))*D439</f>
        <v>90</v>
      </c>
      <c r="I439" s="42">
        <f t="shared" ref="I439:I442" si="71">(IF(C439="SHORT",IF(G439="",0,F439-G439),IF(C439="LONG",IF(G439="",0,G439-F439))))*D439</f>
        <v>0</v>
      </c>
      <c r="J439" s="42">
        <f t="shared" ref="J439:J442" si="72">H439+I439+L439</f>
        <v>90</v>
      </c>
    </row>
    <row r="440" spans="1:10">
      <c r="A440" s="10">
        <v>45457</v>
      </c>
      <c r="B440" s="34" t="s">
        <v>46</v>
      </c>
      <c r="C440" s="34" t="s">
        <v>23</v>
      </c>
      <c r="D440" s="34">
        <v>1</v>
      </c>
      <c r="E440" s="35">
        <v>18330</v>
      </c>
      <c r="F440" s="35">
        <v>18190</v>
      </c>
      <c r="G440" s="34"/>
      <c r="H440" s="13">
        <f t="shared" si="70"/>
        <v>-140</v>
      </c>
      <c r="I440" s="17">
        <f t="shared" si="71"/>
        <v>0</v>
      </c>
      <c r="J440" s="17">
        <f t="shared" si="72"/>
        <v>-140</v>
      </c>
    </row>
    <row r="441" spans="1:10">
      <c r="A441" s="10">
        <v>45456</v>
      </c>
      <c r="B441" s="34" t="s">
        <v>44</v>
      </c>
      <c r="C441" s="34" t="s">
        <v>14</v>
      </c>
      <c r="D441" s="34">
        <v>1</v>
      </c>
      <c r="E441" s="35">
        <v>38640</v>
      </c>
      <c r="F441" s="35">
        <v>38540</v>
      </c>
      <c r="G441" s="34">
        <v>38410</v>
      </c>
      <c r="H441" s="17">
        <f t="shared" si="70"/>
        <v>100</v>
      </c>
      <c r="I441" s="17">
        <f t="shared" si="71"/>
        <v>130</v>
      </c>
      <c r="J441" s="17">
        <f t="shared" si="72"/>
        <v>230</v>
      </c>
    </row>
    <row r="442" spans="1:10">
      <c r="A442" s="10">
        <v>45456</v>
      </c>
      <c r="B442" s="34" t="s">
        <v>46</v>
      </c>
      <c r="C442" s="34" t="s">
        <v>14</v>
      </c>
      <c r="D442" s="34">
        <v>1</v>
      </c>
      <c r="E442" s="35">
        <v>18585</v>
      </c>
      <c r="F442" s="35">
        <v>18485</v>
      </c>
      <c r="G442" s="34">
        <v>18385</v>
      </c>
      <c r="H442" s="13">
        <f t="shared" si="70"/>
        <v>100</v>
      </c>
      <c r="I442" s="17">
        <f t="shared" si="71"/>
        <v>100</v>
      </c>
      <c r="J442" s="17">
        <f t="shared" si="72"/>
        <v>200</v>
      </c>
    </row>
    <row r="443" spans="1:10">
      <c r="A443" s="10">
        <v>45456</v>
      </c>
      <c r="B443" s="61" t="s">
        <v>56</v>
      </c>
      <c r="C443" s="61" t="s">
        <v>14</v>
      </c>
      <c r="D443" s="34">
        <v>1</v>
      </c>
      <c r="E443" s="35">
        <v>19615</v>
      </c>
      <c r="F443" s="35">
        <v>19535</v>
      </c>
      <c r="G443" s="34">
        <v>0</v>
      </c>
      <c r="H443" s="42">
        <f t="shared" ref="H443" si="73">(IF(C443="SHORT",E443-F443,IF(C443="LONG",F443-E443)))*D443</f>
        <v>80</v>
      </c>
      <c r="I443" s="42"/>
      <c r="J443" s="42">
        <v>80</v>
      </c>
    </row>
    <row r="444" spans="1:10">
      <c r="A444" s="10">
        <v>45455</v>
      </c>
      <c r="B444" s="34" t="s">
        <v>44</v>
      </c>
      <c r="C444" s="34" t="s">
        <v>23</v>
      </c>
      <c r="D444" s="34">
        <v>1</v>
      </c>
      <c r="E444" s="35">
        <v>38780</v>
      </c>
      <c r="F444" s="35">
        <v>38850</v>
      </c>
      <c r="G444" s="34">
        <v>39150</v>
      </c>
      <c r="H444" s="42">
        <f t="shared" ref="H444:H445" si="74">(IF(C444="SHORT",E444-F444,IF(C444="LONG",F444-E444)))*D444</f>
        <v>70</v>
      </c>
      <c r="I444" s="42">
        <f t="shared" ref="I444:I445" si="75">(IF(C444="SHORT",IF(G444="",0,F444-G444),IF(C444="LONG",IF(G444="",0,G444-F444))))*D444</f>
        <v>300</v>
      </c>
      <c r="J444" s="42">
        <f t="shared" ref="J444:J445" si="76">H444+I444+L444</f>
        <v>370</v>
      </c>
    </row>
    <row r="445" spans="1:10">
      <c r="A445" s="10">
        <v>45455</v>
      </c>
      <c r="B445" s="34" t="s">
        <v>46</v>
      </c>
      <c r="C445" s="34" t="s">
        <v>23</v>
      </c>
      <c r="D445" s="34">
        <v>1</v>
      </c>
      <c r="E445" s="35">
        <v>18450</v>
      </c>
      <c r="F445" s="35">
        <v>18550</v>
      </c>
      <c r="G445" s="34">
        <v>18650</v>
      </c>
      <c r="H445" s="42">
        <f t="shared" si="74"/>
        <v>100</v>
      </c>
      <c r="I445" s="42">
        <f t="shared" si="75"/>
        <v>100</v>
      </c>
      <c r="J445" s="42">
        <f t="shared" si="76"/>
        <v>200</v>
      </c>
    </row>
    <row r="446" spans="1:10">
      <c r="A446" s="10">
        <v>45423</v>
      </c>
      <c r="B446" s="11" t="s">
        <v>56</v>
      </c>
      <c r="C446" s="11" t="s">
        <v>14</v>
      </c>
      <c r="D446" s="11">
        <v>1</v>
      </c>
      <c r="E446" s="11">
        <v>19100</v>
      </c>
      <c r="F446" s="12">
        <v>18930</v>
      </c>
      <c r="G446" s="38"/>
      <c r="H446" s="42">
        <v>70</v>
      </c>
      <c r="I446" s="42">
        <v>70</v>
      </c>
      <c r="J446" s="42">
        <v>70</v>
      </c>
    </row>
    <row r="447" spans="1:10">
      <c r="A447" s="10">
        <v>45454</v>
      </c>
      <c r="B447" s="34" t="s">
        <v>46</v>
      </c>
      <c r="C447" s="34" t="s">
        <v>23</v>
      </c>
      <c r="D447" s="34">
        <v>1</v>
      </c>
      <c r="E447" s="35">
        <v>18490</v>
      </c>
      <c r="F447" s="35">
        <v>18440</v>
      </c>
      <c r="G447" s="34"/>
      <c r="H447" s="13">
        <f t="shared" ref="H447:H450" si="77">(IF(C447="SHORT",E447-F447,IF(C447="LONG",F447-E447)))*D447</f>
        <v>-50</v>
      </c>
      <c r="I447" s="42">
        <f t="shared" ref="I447:I450" si="78">(IF(C447="SHORT",IF(G447="",0,F447-G447),IF(C447="LONG",IF(G447="",0,G447-F447))))*D447</f>
        <v>0</v>
      </c>
      <c r="J447" s="42">
        <f t="shared" ref="J447:J450" si="79">H447+I447+L447</f>
        <v>-50</v>
      </c>
    </row>
    <row r="448" spans="1:10">
      <c r="A448" s="10">
        <v>45454</v>
      </c>
      <c r="B448" s="34" t="s">
        <v>44</v>
      </c>
      <c r="C448" s="34" t="s">
        <v>23</v>
      </c>
      <c r="D448" s="34">
        <v>1</v>
      </c>
      <c r="E448" s="35">
        <v>38780</v>
      </c>
      <c r="F448" s="35">
        <v>38510</v>
      </c>
      <c r="G448" s="34"/>
      <c r="H448" s="13">
        <f t="shared" si="77"/>
        <v>-270</v>
      </c>
      <c r="I448" s="42">
        <f t="shared" si="78"/>
        <v>0</v>
      </c>
      <c r="J448" s="42">
        <f t="shared" si="79"/>
        <v>-270</v>
      </c>
    </row>
    <row r="449" spans="1:10">
      <c r="A449" s="10">
        <v>45453</v>
      </c>
      <c r="B449" s="34" t="s">
        <v>44</v>
      </c>
      <c r="C449" s="34" t="s">
        <v>23</v>
      </c>
      <c r="D449" s="34">
        <v>1</v>
      </c>
      <c r="E449" s="35">
        <v>38720</v>
      </c>
      <c r="F449" s="35">
        <v>38897</v>
      </c>
      <c r="G449" s="34"/>
      <c r="H449" s="42">
        <f t="shared" si="77"/>
        <v>177</v>
      </c>
      <c r="I449" s="42">
        <f t="shared" si="78"/>
        <v>0</v>
      </c>
      <c r="J449" s="42">
        <f t="shared" si="79"/>
        <v>177</v>
      </c>
    </row>
    <row r="450" spans="1:10">
      <c r="A450" s="10">
        <v>45453</v>
      </c>
      <c r="B450" s="34" t="s">
        <v>46</v>
      </c>
      <c r="C450" s="34" t="s">
        <v>23</v>
      </c>
      <c r="D450" s="34">
        <v>1</v>
      </c>
      <c r="E450" s="35">
        <v>18530</v>
      </c>
      <c r="F450" s="35">
        <v>18410</v>
      </c>
      <c r="G450" s="34"/>
      <c r="H450" s="13">
        <f t="shared" si="77"/>
        <v>-120</v>
      </c>
      <c r="I450" s="42">
        <f t="shared" si="78"/>
        <v>0</v>
      </c>
      <c r="J450" s="42">
        <f t="shared" si="79"/>
        <v>-120</v>
      </c>
    </row>
    <row r="451" spans="1:10">
      <c r="A451" s="10">
        <v>45419</v>
      </c>
      <c r="B451" s="11" t="s">
        <v>56</v>
      </c>
      <c r="C451" s="11" t="s">
        <v>14</v>
      </c>
      <c r="D451" s="11">
        <v>1</v>
      </c>
      <c r="E451" s="11">
        <v>19080</v>
      </c>
      <c r="F451" s="12">
        <v>18990</v>
      </c>
      <c r="G451" s="38"/>
      <c r="H451" s="42">
        <v>90</v>
      </c>
      <c r="I451" s="42">
        <v>0</v>
      </c>
      <c r="J451" s="42">
        <v>90</v>
      </c>
    </row>
    <row r="452" spans="1:10">
      <c r="A452" s="10">
        <v>45449</v>
      </c>
      <c r="B452" s="34" t="s">
        <v>44</v>
      </c>
      <c r="C452" s="34" t="s">
        <v>14</v>
      </c>
      <c r="D452" s="34">
        <v>1</v>
      </c>
      <c r="E452" s="35">
        <v>38820</v>
      </c>
      <c r="F452" s="35">
        <v>38660</v>
      </c>
      <c r="G452" s="34"/>
      <c r="H452" s="42">
        <v>160</v>
      </c>
      <c r="I452" s="42">
        <v>0</v>
      </c>
      <c r="J452" s="42">
        <v>160</v>
      </c>
    </row>
    <row r="453" spans="1:10">
      <c r="A453" s="10">
        <v>45449</v>
      </c>
      <c r="B453" s="34" t="s">
        <v>46</v>
      </c>
      <c r="C453" s="34" t="s">
        <v>14</v>
      </c>
      <c r="D453" s="34">
        <v>1</v>
      </c>
      <c r="E453" s="35">
        <v>18685</v>
      </c>
      <c r="F453" s="35">
        <v>18785</v>
      </c>
      <c r="G453" s="34"/>
      <c r="H453" s="13">
        <v>-100</v>
      </c>
      <c r="I453" s="42">
        <v>0</v>
      </c>
      <c r="J453" s="42">
        <v>-100</v>
      </c>
    </row>
    <row r="454" spans="1:10">
      <c r="A454" s="10">
        <v>45448</v>
      </c>
      <c r="B454" s="34" t="s">
        <v>44</v>
      </c>
      <c r="C454" s="34" t="s">
        <v>14</v>
      </c>
      <c r="D454" s="34">
        <v>1</v>
      </c>
      <c r="E454" s="35">
        <v>38710</v>
      </c>
      <c r="F454" s="35">
        <v>38558</v>
      </c>
      <c r="G454" s="34"/>
      <c r="H454" s="42">
        <v>152</v>
      </c>
      <c r="I454" s="42">
        <v>0</v>
      </c>
      <c r="J454" s="42">
        <v>152</v>
      </c>
    </row>
    <row r="455" spans="1:10">
      <c r="A455" s="10">
        <v>45447</v>
      </c>
      <c r="B455" s="34" t="s">
        <v>44</v>
      </c>
      <c r="C455" s="34" t="s">
        <v>14</v>
      </c>
      <c r="D455" s="34">
        <v>1</v>
      </c>
      <c r="E455" s="35">
        <v>38440</v>
      </c>
      <c r="F455" s="35">
        <v>38690</v>
      </c>
      <c r="G455" s="34"/>
      <c r="H455" s="13">
        <v>-250</v>
      </c>
      <c r="I455" s="42">
        <v>0</v>
      </c>
      <c r="J455" s="42">
        <v>-250</v>
      </c>
    </row>
    <row r="456" spans="1:10">
      <c r="A456" s="10"/>
      <c r="B456" s="11"/>
      <c r="C456" s="11"/>
      <c r="D456" s="11"/>
      <c r="E456" s="11"/>
      <c r="F456" s="12"/>
      <c r="G456" s="38"/>
      <c r="H456" s="38"/>
    </row>
    <row r="457" spans="1:10">
      <c r="A457" s="10">
        <v>45443</v>
      </c>
      <c r="B457" s="11" t="s">
        <v>56</v>
      </c>
      <c r="C457" s="11" t="s">
        <v>23</v>
      </c>
      <c r="D457" s="11">
        <v>1</v>
      </c>
      <c r="E457" s="11">
        <v>18730</v>
      </c>
      <c r="F457" s="12">
        <v>18590</v>
      </c>
      <c r="G457" s="13">
        <v>-140</v>
      </c>
      <c r="H457" s="13">
        <v>-140</v>
      </c>
    </row>
    <row r="458" spans="1:10">
      <c r="A458" s="10">
        <v>45442</v>
      </c>
      <c r="B458" s="11" t="s">
        <v>56</v>
      </c>
      <c r="C458" s="11" t="s">
        <v>14</v>
      </c>
      <c r="D458" s="11">
        <v>1</v>
      </c>
      <c r="E458" s="11">
        <v>18800</v>
      </c>
      <c r="F458" s="12">
        <v>18710</v>
      </c>
      <c r="G458" s="14">
        <v>90</v>
      </c>
      <c r="H458" s="14">
        <v>90</v>
      </c>
    </row>
    <row r="459" spans="1:10">
      <c r="A459" s="10">
        <v>45435</v>
      </c>
      <c r="B459" s="11" t="s">
        <v>56</v>
      </c>
      <c r="C459" s="11" t="s">
        <v>23</v>
      </c>
      <c r="D459" s="11">
        <v>1</v>
      </c>
      <c r="E459" s="11">
        <v>19000</v>
      </c>
      <c r="F459" s="12">
        <v>18830</v>
      </c>
      <c r="G459" s="13">
        <v>-170</v>
      </c>
      <c r="H459" s="13">
        <v>-170</v>
      </c>
    </row>
    <row r="460" spans="1:10">
      <c r="A460" s="10">
        <v>45425</v>
      </c>
      <c r="B460" s="11" t="s">
        <v>56</v>
      </c>
      <c r="C460" s="11" t="s">
        <v>23</v>
      </c>
      <c r="D460" s="11">
        <v>1</v>
      </c>
      <c r="E460" s="11">
        <v>18300</v>
      </c>
      <c r="F460" s="12">
        <v>18420</v>
      </c>
      <c r="G460" s="15">
        <v>120</v>
      </c>
      <c r="H460" s="15">
        <v>120</v>
      </c>
    </row>
    <row r="461" spans="1:10">
      <c r="A461" s="10">
        <v>45422</v>
      </c>
      <c r="B461" s="11" t="s">
        <v>56</v>
      </c>
      <c r="C461" s="11" t="s">
        <v>23</v>
      </c>
      <c r="D461" s="11">
        <v>1</v>
      </c>
      <c r="E461" s="11">
        <v>18250</v>
      </c>
      <c r="F461" s="12">
        <v>18370</v>
      </c>
      <c r="G461" s="15">
        <v>120</v>
      </c>
      <c r="H461" s="15">
        <v>120</v>
      </c>
    </row>
    <row r="462" spans="1:10">
      <c r="A462" s="10">
        <v>45420</v>
      </c>
      <c r="B462" s="11" t="s">
        <v>56</v>
      </c>
      <c r="C462" s="11" t="s">
        <v>23</v>
      </c>
      <c r="D462" s="11">
        <v>1</v>
      </c>
      <c r="E462" s="11">
        <v>18150</v>
      </c>
      <c r="F462" s="12">
        <v>18270</v>
      </c>
      <c r="G462" s="15">
        <v>120</v>
      </c>
      <c r="H462" s="15">
        <v>120</v>
      </c>
    </row>
    <row r="463" spans="1:10">
      <c r="A463" s="10">
        <v>45415</v>
      </c>
      <c r="B463" s="11" t="s">
        <v>56</v>
      </c>
      <c r="C463" s="11" t="s">
        <v>14</v>
      </c>
      <c r="D463" s="11">
        <v>1</v>
      </c>
      <c r="E463" s="11">
        <v>17750</v>
      </c>
      <c r="F463" s="12">
        <v>17920</v>
      </c>
      <c r="G463" s="13">
        <v>-170</v>
      </c>
      <c r="H463" s="13">
        <v>-170</v>
      </c>
    </row>
    <row r="465" spans="1:8">
      <c r="A465" s="10">
        <v>45412</v>
      </c>
      <c r="B465" s="11" t="s">
        <v>56</v>
      </c>
      <c r="C465" s="11" t="s">
        <v>14</v>
      </c>
      <c r="D465" s="11">
        <v>1</v>
      </c>
      <c r="E465" s="11">
        <v>17850</v>
      </c>
      <c r="F465" s="12">
        <v>17540</v>
      </c>
      <c r="G465" s="15">
        <v>310</v>
      </c>
      <c r="H465" s="15">
        <v>310</v>
      </c>
    </row>
    <row r="466" spans="1:8">
      <c r="A466" s="10">
        <v>45408</v>
      </c>
      <c r="B466" s="11" t="s">
        <v>56</v>
      </c>
      <c r="C466" s="11" t="s">
        <v>14</v>
      </c>
      <c r="D466" s="11">
        <v>1</v>
      </c>
      <c r="E466" s="11">
        <v>17760</v>
      </c>
      <c r="F466" s="12">
        <v>17670</v>
      </c>
      <c r="G466" s="15">
        <v>90</v>
      </c>
      <c r="H466" s="15">
        <v>90</v>
      </c>
    </row>
    <row r="467" spans="1:8">
      <c r="A467" s="10">
        <v>45407</v>
      </c>
      <c r="B467" s="11" t="s">
        <v>56</v>
      </c>
      <c r="C467" s="11" t="s">
        <v>23</v>
      </c>
      <c r="D467" s="11">
        <v>1</v>
      </c>
      <c r="E467" s="11">
        <v>17420</v>
      </c>
      <c r="F467" s="12">
        <v>17720</v>
      </c>
      <c r="G467" s="15">
        <v>300</v>
      </c>
      <c r="H467" s="15">
        <v>300</v>
      </c>
    </row>
    <row r="468" spans="1:8">
      <c r="A468" s="10">
        <v>45405</v>
      </c>
      <c r="B468" s="11" t="s">
        <v>56</v>
      </c>
      <c r="C468" s="11" t="s">
        <v>23</v>
      </c>
      <c r="D468" s="11">
        <v>1</v>
      </c>
      <c r="E468" s="11">
        <v>17370</v>
      </c>
      <c r="F468" s="12">
        <v>17490</v>
      </c>
      <c r="G468" s="15">
        <v>120</v>
      </c>
      <c r="H468" s="15">
        <v>120</v>
      </c>
    </row>
    <row r="469" spans="1:8">
      <c r="A469" s="10">
        <v>45404</v>
      </c>
      <c r="B469" s="11" t="s">
        <v>56</v>
      </c>
      <c r="C469" s="11" t="s">
        <v>23</v>
      </c>
      <c r="D469" s="11">
        <v>1</v>
      </c>
      <c r="E469" s="11">
        <v>17295</v>
      </c>
      <c r="F469" s="12">
        <v>17385</v>
      </c>
      <c r="G469" s="15">
        <v>90</v>
      </c>
      <c r="H469" s="15">
        <v>90</v>
      </c>
    </row>
    <row r="470" spans="1:8">
      <c r="A470" s="10">
        <v>45401</v>
      </c>
      <c r="B470" s="11" t="s">
        <v>56</v>
      </c>
      <c r="C470" s="11" t="s">
        <v>23</v>
      </c>
      <c r="D470" s="11">
        <v>1</v>
      </c>
      <c r="E470" s="11">
        <v>17400</v>
      </c>
      <c r="F470" s="12">
        <v>17490</v>
      </c>
      <c r="G470" s="15">
        <v>90</v>
      </c>
      <c r="H470" s="15">
        <v>90</v>
      </c>
    </row>
    <row r="471" spans="1:8">
      <c r="A471" s="10">
        <v>45399</v>
      </c>
      <c r="B471" s="11" t="s">
        <v>56</v>
      </c>
      <c r="C471" s="11" t="s">
        <v>23</v>
      </c>
      <c r="D471" s="11">
        <v>1</v>
      </c>
      <c r="E471" s="11">
        <v>17860</v>
      </c>
      <c r="F471" s="12">
        <v>17950</v>
      </c>
      <c r="G471" s="15">
        <v>90</v>
      </c>
      <c r="H471" s="15">
        <v>90</v>
      </c>
    </row>
    <row r="472" spans="1:8">
      <c r="A472" s="10">
        <v>45398</v>
      </c>
      <c r="B472" s="11" t="s">
        <v>56</v>
      </c>
      <c r="C472" s="11" t="s">
        <v>23</v>
      </c>
      <c r="D472" s="11">
        <v>1</v>
      </c>
      <c r="E472" s="11">
        <v>17880</v>
      </c>
      <c r="F472" s="12">
        <v>18695</v>
      </c>
      <c r="G472" s="13">
        <v>-185</v>
      </c>
      <c r="H472" s="13">
        <v>-185</v>
      </c>
    </row>
    <row r="473" spans="1:8">
      <c r="A473" s="10">
        <v>45397</v>
      </c>
      <c r="B473" s="11" t="s">
        <v>56</v>
      </c>
      <c r="C473" s="11" t="s">
        <v>23</v>
      </c>
      <c r="D473" s="11">
        <v>1</v>
      </c>
      <c r="E473" s="11">
        <v>18250</v>
      </c>
      <c r="F473" s="12">
        <v>18340</v>
      </c>
      <c r="G473" s="15">
        <v>90</v>
      </c>
      <c r="H473" s="15">
        <v>90</v>
      </c>
    </row>
    <row r="474" spans="1:8">
      <c r="A474" s="10">
        <v>45394</v>
      </c>
      <c r="B474" s="11" t="s">
        <v>56</v>
      </c>
      <c r="C474" s="11" t="s">
        <v>14</v>
      </c>
      <c r="D474" s="11">
        <v>1</v>
      </c>
      <c r="E474" s="11">
        <v>18430</v>
      </c>
      <c r="F474" s="12">
        <v>18330</v>
      </c>
      <c r="G474" s="15">
        <v>100</v>
      </c>
      <c r="H474" s="15">
        <v>100</v>
      </c>
    </row>
    <row r="475" spans="1:8">
      <c r="A475" s="10">
        <v>45392</v>
      </c>
      <c r="B475" s="11" t="s">
        <v>56</v>
      </c>
      <c r="C475" s="11" t="s">
        <v>14</v>
      </c>
      <c r="D475" s="11">
        <v>1</v>
      </c>
      <c r="E475" s="11">
        <v>18460</v>
      </c>
      <c r="F475" s="12">
        <v>18200</v>
      </c>
      <c r="G475" s="15">
        <v>260</v>
      </c>
      <c r="H475" s="15">
        <v>260</v>
      </c>
    </row>
    <row r="476" spans="1:8">
      <c r="A476" s="10">
        <v>45387</v>
      </c>
      <c r="B476" s="11" t="s">
        <v>56</v>
      </c>
      <c r="C476" s="11" t="s">
        <v>23</v>
      </c>
      <c r="D476" s="11">
        <v>1</v>
      </c>
      <c r="E476" s="11">
        <v>18105</v>
      </c>
      <c r="F476" s="12">
        <v>18195</v>
      </c>
      <c r="G476" s="15">
        <v>80</v>
      </c>
      <c r="H476" s="15">
        <v>80</v>
      </c>
    </row>
    <row r="477" spans="1:8">
      <c r="A477" s="10">
        <v>45385</v>
      </c>
      <c r="B477" s="11" t="s">
        <v>56</v>
      </c>
      <c r="C477" s="11" t="s">
        <v>23</v>
      </c>
      <c r="D477" s="11">
        <v>1</v>
      </c>
      <c r="E477" s="11">
        <v>18270</v>
      </c>
      <c r="F477" s="12">
        <v>18440</v>
      </c>
      <c r="G477" s="15">
        <v>170</v>
      </c>
      <c r="H477" s="15">
        <v>170</v>
      </c>
    </row>
    <row r="478" spans="1:8">
      <c r="A478" s="10">
        <v>45384</v>
      </c>
      <c r="B478" s="11" t="s">
        <v>56</v>
      </c>
      <c r="C478" s="11" t="s">
        <v>23</v>
      </c>
      <c r="D478" s="11">
        <v>1</v>
      </c>
      <c r="E478" s="11">
        <v>18280</v>
      </c>
      <c r="F478" s="12">
        <v>18440</v>
      </c>
      <c r="G478" s="15">
        <v>160</v>
      </c>
      <c r="H478" s="15">
        <v>160</v>
      </c>
    </row>
    <row r="479" spans="1:8">
      <c r="A479" s="10">
        <v>45383</v>
      </c>
      <c r="B479" s="11" t="s">
        <v>56</v>
      </c>
      <c r="C479" s="11" t="s">
        <v>14</v>
      </c>
      <c r="D479" s="11">
        <v>1</v>
      </c>
      <c r="E479" s="11">
        <v>18600</v>
      </c>
      <c r="F479" s="12">
        <v>18510</v>
      </c>
      <c r="G479" s="15">
        <v>90</v>
      </c>
      <c r="H479" s="15">
        <v>90</v>
      </c>
    </row>
    <row r="481" spans="1:8">
      <c r="A481" s="10">
        <v>45377</v>
      </c>
      <c r="B481" s="11" t="s">
        <v>56</v>
      </c>
      <c r="C481" s="11" t="s">
        <v>14</v>
      </c>
      <c r="D481" s="11">
        <v>1</v>
      </c>
      <c r="E481" s="11">
        <v>18600</v>
      </c>
      <c r="F481" s="12">
        <v>18510</v>
      </c>
      <c r="G481" s="15">
        <v>90</v>
      </c>
      <c r="H481" s="15">
        <v>90</v>
      </c>
    </row>
    <row r="482" spans="1:8">
      <c r="A482" s="10">
        <v>45371</v>
      </c>
      <c r="B482" s="11" t="s">
        <v>56</v>
      </c>
      <c r="C482" s="11" t="s">
        <v>14</v>
      </c>
      <c r="D482" s="11">
        <v>1</v>
      </c>
      <c r="E482" s="11">
        <v>18300</v>
      </c>
      <c r="F482" s="12">
        <v>18501</v>
      </c>
      <c r="G482" s="13">
        <v>-201</v>
      </c>
      <c r="H482" s="13">
        <v>-201</v>
      </c>
    </row>
    <row r="483" spans="1:8">
      <c r="A483" s="10">
        <v>45369</v>
      </c>
      <c r="B483" s="11" t="s">
        <v>56</v>
      </c>
      <c r="C483" s="11" t="s">
        <v>23</v>
      </c>
      <c r="D483" s="11">
        <v>1</v>
      </c>
      <c r="E483" s="11">
        <v>18100</v>
      </c>
      <c r="F483" s="12">
        <v>18200</v>
      </c>
      <c r="G483" s="15">
        <v>100</v>
      </c>
      <c r="H483" s="15">
        <v>100</v>
      </c>
    </row>
    <row r="484" spans="1:8">
      <c r="A484" s="10">
        <v>45368</v>
      </c>
      <c r="B484" s="11" t="s">
        <v>56</v>
      </c>
      <c r="C484" s="11" t="s">
        <v>23</v>
      </c>
      <c r="D484" s="11">
        <v>1</v>
      </c>
      <c r="E484" s="11">
        <v>18135</v>
      </c>
      <c r="F484" s="12">
        <v>18225</v>
      </c>
      <c r="G484" s="15">
        <v>90</v>
      </c>
      <c r="H484" s="15">
        <v>90</v>
      </c>
    </row>
    <row r="485" spans="1:8">
      <c r="A485" s="10">
        <v>45365</v>
      </c>
      <c r="B485" s="11" t="s">
        <v>56</v>
      </c>
      <c r="C485" s="11" t="s">
        <v>14</v>
      </c>
      <c r="D485" s="11">
        <v>1</v>
      </c>
      <c r="E485" s="11">
        <v>18415</v>
      </c>
      <c r="F485" s="12">
        <v>18325</v>
      </c>
      <c r="G485" s="15">
        <v>90</v>
      </c>
      <c r="H485" s="15">
        <v>90</v>
      </c>
    </row>
    <row r="486" spans="1:8">
      <c r="A486" s="10">
        <v>45364</v>
      </c>
      <c r="B486" s="11" t="s">
        <v>56</v>
      </c>
      <c r="C486" s="11" t="s">
        <v>14</v>
      </c>
      <c r="D486" s="11">
        <v>1</v>
      </c>
      <c r="E486" s="11">
        <v>18450</v>
      </c>
      <c r="F486" s="12">
        <v>18360</v>
      </c>
      <c r="G486" s="15">
        <v>90</v>
      </c>
      <c r="H486" s="15">
        <v>90</v>
      </c>
    </row>
    <row r="487" spans="1:8">
      <c r="A487" s="10">
        <v>45363</v>
      </c>
      <c r="B487" s="11" t="s">
        <v>56</v>
      </c>
      <c r="C487" s="11" t="s">
        <v>23</v>
      </c>
      <c r="D487" s="11">
        <v>1</v>
      </c>
      <c r="E487" s="11">
        <v>18090</v>
      </c>
      <c r="F487" s="12">
        <v>18180</v>
      </c>
      <c r="G487" s="15">
        <v>90</v>
      </c>
      <c r="H487" s="15">
        <v>90</v>
      </c>
    </row>
    <row r="488" spans="1:8">
      <c r="A488" s="10">
        <v>45362</v>
      </c>
      <c r="B488" s="11" t="s">
        <v>56</v>
      </c>
      <c r="C488" s="11" t="s">
        <v>23</v>
      </c>
      <c r="D488" s="11">
        <v>1</v>
      </c>
      <c r="E488" s="11">
        <v>18010</v>
      </c>
      <c r="F488" s="12">
        <v>18095</v>
      </c>
      <c r="G488" s="15">
        <v>85</v>
      </c>
      <c r="H488" s="15">
        <v>85</v>
      </c>
    </row>
    <row r="489" spans="1:8">
      <c r="A489" s="10">
        <v>45359</v>
      </c>
      <c r="B489" s="11" t="s">
        <v>56</v>
      </c>
      <c r="C489" s="11" t="s">
        <v>14</v>
      </c>
      <c r="D489" s="11">
        <v>1</v>
      </c>
      <c r="E489" s="11">
        <v>18300</v>
      </c>
      <c r="F489" s="12">
        <v>18030</v>
      </c>
      <c r="G489" s="15">
        <v>270</v>
      </c>
      <c r="H489" s="15">
        <v>270</v>
      </c>
    </row>
    <row r="490" spans="1:8">
      <c r="A490" s="10">
        <v>45358</v>
      </c>
      <c r="B490" s="11" t="s">
        <v>56</v>
      </c>
      <c r="C490" s="11" t="s">
        <v>23</v>
      </c>
      <c r="D490" s="11">
        <v>1</v>
      </c>
      <c r="E490" s="11">
        <v>17980</v>
      </c>
      <c r="F490" s="12">
        <v>18220</v>
      </c>
      <c r="G490" s="15">
        <v>240</v>
      </c>
      <c r="H490" s="15">
        <v>240</v>
      </c>
    </row>
    <row r="491" spans="1:8">
      <c r="A491" s="10">
        <v>45356</v>
      </c>
      <c r="B491" s="11" t="s">
        <v>56</v>
      </c>
      <c r="C491" s="11" t="s">
        <v>23</v>
      </c>
      <c r="D491" s="11">
        <v>1</v>
      </c>
      <c r="E491" s="11">
        <v>18080</v>
      </c>
      <c r="F491" s="12">
        <v>17910</v>
      </c>
      <c r="G491" s="13">
        <v>-170</v>
      </c>
      <c r="H491" s="13">
        <v>-170</v>
      </c>
    </row>
    <row r="492" spans="1:8">
      <c r="A492" s="10">
        <v>45352</v>
      </c>
      <c r="B492" s="11" t="s">
        <v>56</v>
      </c>
      <c r="C492" s="11" t="s">
        <v>23</v>
      </c>
      <c r="D492" s="11">
        <v>1</v>
      </c>
      <c r="E492" s="11">
        <v>18150</v>
      </c>
      <c r="F492" s="12">
        <v>18400</v>
      </c>
      <c r="G492" s="15">
        <v>250</v>
      </c>
      <c r="H492" s="15">
        <v>250</v>
      </c>
    </row>
    <row r="493" spans="1:8">
      <c r="A493" s="10"/>
      <c r="B493" s="11"/>
      <c r="C493" s="11"/>
      <c r="D493" s="11"/>
      <c r="E493" s="11"/>
      <c r="F493" s="16"/>
      <c r="G493" s="17"/>
      <c r="H493" s="17"/>
    </row>
    <row r="494" spans="1:8">
      <c r="A494" s="10">
        <v>45349</v>
      </c>
      <c r="B494" s="11" t="s">
        <v>56</v>
      </c>
      <c r="C494" s="11" t="s">
        <v>14</v>
      </c>
      <c r="D494" s="11">
        <v>1</v>
      </c>
      <c r="E494" s="11">
        <v>18035</v>
      </c>
      <c r="F494" s="12">
        <v>17945</v>
      </c>
      <c r="G494" s="15">
        <v>90</v>
      </c>
      <c r="H494" s="15">
        <v>90</v>
      </c>
    </row>
    <row r="495" spans="1:8">
      <c r="A495" s="10">
        <v>45345</v>
      </c>
      <c r="B495" s="11" t="s">
        <v>56</v>
      </c>
      <c r="C495" s="11" t="s">
        <v>14</v>
      </c>
      <c r="D495" s="11">
        <v>1</v>
      </c>
      <c r="E495" s="11">
        <v>17999</v>
      </c>
      <c r="F495" s="12">
        <v>17910</v>
      </c>
      <c r="G495" s="15">
        <v>89</v>
      </c>
      <c r="H495" s="15">
        <v>89</v>
      </c>
    </row>
    <row r="496" spans="1:8">
      <c r="A496" s="10">
        <v>45338</v>
      </c>
      <c r="B496" s="11" t="s">
        <v>56</v>
      </c>
      <c r="C496" s="11" t="s">
        <v>23</v>
      </c>
      <c r="D496" s="11">
        <v>1</v>
      </c>
      <c r="E496" s="11">
        <v>17900</v>
      </c>
      <c r="F496" s="12">
        <v>17990</v>
      </c>
      <c r="G496" s="15">
        <v>90</v>
      </c>
      <c r="H496" s="15">
        <v>90</v>
      </c>
    </row>
    <row r="497" spans="1:8">
      <c r="A497" s="10">
        <v>45338</v>
      </c>
      <c r="B497" s="11" t="s">
        <v>56</v>
      </c>
      <c r="C497" s="11" t="s">
        <v>23</v>
      </c>
      <c r="D497" s="11">
        <v>1</v>
      </c>
      <c r="E497" s="11">
        <v>17920</v>
      </c>
      <c r="F497" s="12">
        <v>17769</v>
      </c>
      <c r="G497" s="13">
        <v>-151</v>
      </c>
      <c r="H497" s="13">
        <v>-151</v>
      </c>
    </row>
    <row r="498" spans="1:8">
      <c r="A498" s="10">
        <v>45336</v>
      </c>
      <c r="B498" s="11" t="s">
        <v>56</v>
      </c>
      <c r="C498" s="11" t="s">
        <v>23</v>
      </c>
      <c r="D498" s="11">
        <v>1</v>
      </c>
      <c r="E498" s="11">
        <v>17750</v>
      </c>
      <c r="F498" s="12">
        <v>17840</v>
      </c>
      <c r="G498" s="15">
        <v>90</v>
      </c>
      <c r="H498" s="15">
        <v>90</v>
      </c>
    </row>
    <row r="499" spans="1:8">
      <c r="A499" s="10">
        <v>45335</v>
      </c>
      <c r="B499" s="11" t="s">
        <v>56</v>
      </c>
      <c r="C499" s="11" t="s">
        <v>23</v>
      </c>
      <c r="D499" s="11">
        <v>1</v>
      </c>
      <c r="E499" s="11">
        <v>17590</v>
      </c>
      <c r="F499" s="12">
        <v>17755</v>
      </c>
      <c r="G499" s="15">
        <v>165</v>
      </c>
      <c r="H499" s="15">
        <v>165</v>
      </c>
    </row>
    <row r="500" spans="1:8">
      <c r="A500" s="10">
        <v>45335</v>
      </c>
      <c r="B500" s="11" t="s">
        <v>56</v>
      </c>
      <c r="C500" s="11" t="s">
        <v>23</v>
      </c>
      <c r="D500" s="11">
        <v>1</v>
      </c>
      <c r="E500" s="11">
        <v>17935</v>
      </c>
      <c r="F500" s="12">
        <v>17775</v>
      </c>
      <c r="G500" s="13">
        <v>-150</v>
      </c>
      <c r="H500" s="13">
        <v>-150</v>
      </c>
    </row>
    <row r="501" spans="1:8">
      <c r="A501" s="10">
        <v>45334</v>
      </c>
      <c r="B501" s="11" t="s">
        <v>56</v>
      </c>
      <c r="C501" s="11" t="s">
        <v>14</v>
      </c>
      <c r="D501" s="11">
        <v>1</v>
      </c>
      <c r="E501" s="11">
        <v>18052</v>
      </c>
      <c r="F501" s="12">
        <v>17962</v>
      </c>
      <c r="G501" s="15">
        <v>90</v>
      </c>
      <c r="H501" s="15">
        <v>90</v>
      </c>
    </row>
    <row r="502" spans="1:8">
      <c r="A502" s="10">
        <v>45324</v>
      </c>
      <c r="B502" s="11" t="s">
        <v>56</v>
      </c>
      <c r="C502" s="11" t="s">
        <v>14</v>
      </c>
      <c r="D502" s="11">
        <v>1</v>
      </c>
      <c r="E502" s="11">
        <v>17660</v>
      </c>
      <c r="F502" s="12">
        <v>17480</v>
      </c>
      <c r="G502" s="15">
        <v>180</v>
      </c>
      <c r="H502" s="15">
        <v>180</v>
      </c>
    </row>
    <row r="503" spans="1:8">
      <c r="A503" s="10">
        <v>45323</v>
      </c>
      <c r="B503" s="11" t="s">
        <v>56</v>
      </c>
      <c r="C503" s="11" t="s">
        <v>23</v>
      </c>
      <c r="D503" s="11">
        <v>1</v>
      </c>
      <c r="E503" s="11">
        <v>17300</v>
      </c>
      <c r="F503" s="12">
        <v>17540</v>
      </c>
      <c r="G503" s="15">
        <f>F503-E503</f>
        <v>240</v>
      </c>
      <c r="H503" s="15">
        <v>240</v>
      </c>
    </row>
  </sheetData>
  <autoFilter ref="A231:J256" xr:uid="{00000000-0009-0000-0000-000003000000}"/>
  <mergeCells count="1">
    <mergeCell ref="E2:J2"/>
  </mergeCells>
  <conditionalFormatting sqref="I6:J127">
    <cfRule type="cellIs" dxfId="2" priority="1" stopIfTrue="1" operator="lessThan">
      <formula>0</formula>
    </cfRule>
  </conditionalFormatting>
  <conditionalFormatting sqref="I95:K172 I140:J455 I175:K211 I213:K228 I232:K234 I237:K250 I252:K252 I254:K256 I264:K284 I287:K300 I303:K306 I309:K309 I313:K324 I333:K358 I361:K362 I385:K385 F416:F417">
    <cfRule type="cellIs" dxfId="1" priority="709" stopIfTrue="1" operator="lessThan">
      <formula>0</formula>
    </cfRule>
  </conditionalFormatting>
  <conditionalFormatting sqref="I97:L97">
    <cfRule type="cellIs" dxfId="0" priority="69" stopIfTrue="1" operator="lessThan">
      <formula>0</formula>
    </cfRule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FOREX</vt:lpstr>
      <vt:lpstr> BASIC COMEX</vt:lpstr>
      <vt:lpstr>BASIC CRUDE OIL</vt:lpstr>
      <vt:lpstr>BASIC 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vishwas pandey</cp:lastModifiedBy>
  <dcterms:created xsi:type="dcterms:W3CDTF">2022-09-02T12:07:00Z</dcterms:created>
  <dcterms:modified xsi:type="dcterms:W3CDTF">2025-11-03T07:27:49Z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313F9735A8EA4CEF8D3187C47FD3F651_12</vt:lpwstr>
  </property>
  <property fmtid="{D5CDD505-2E9C-101B-9397-08002B2CF9AE}" pid="3" name="KSOProductBuildVer">
    <vt:lpwstr>1033-12.2.0.16909</vt:lpwstr>
  </property>
</Properties>
</file>